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5.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6.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filterPrivacy="1"/>
  <xr:revisionPtr revIDLastSave="0" documentId="8_{E24E105D-2370-4A14-8F7A-3A0ABF1E2F79}" xr6:coauthVersionLast="36" xr6:coauthVersionMax="36" xr10:uidLastSave="{00000000-0000-0000-0000-000000000000}"/>
  <bookViews>
    <workbookView xWindow="0" yWindow="0" windowWidth="28800" windowHeight="12135" xr2:uid="{00000000-000D-0000-FFFF-FFFF00000000}"/>
  </bookViews>
  <sheets>
    <sheet name="はじめに" sheetId="7" r:id="rId1"/>
    <sheet name="業歴1年1ヶ月以上 (入力例)" sheetId="4" r:id="rId2"/>
    <sheet name="業歴1年1ヶ月以上" sheetId="2" r:id="rId3"/>
    <sheet name="業歴3ヶ月以上1年1ヶ月未満 (入力例)" sheetId="6" r:id="rId4"/>
    <sheet name="業歴3ヶ月以上1年1ヶ月未満" sheetId="3" r:id="rId5"/>
    <sheet name="一般保証（売上高減少要件）" sheetId="8" r:id="rId6"/>
    <sheet name="一般保証（売上高総利益率減少要件）" sheetId="9" r:id="rId7"/>
    <sheet name="一般保証（売上高営業利益率減少要件）" sheetId="10" r:id="rId8"/>
  </sheets>
  <definedNames>
    <definedName name="_xlnm.Print_Area" localSheetId="7">'一般保証（売上高営業利益率減少要件）'!$B$2:$AX$93</definedName>
    <definedName name="_xlnm.Print_Area" localSheetId="5">'一般保証（売上高減少要件）'!$B$2:$AW$56</definedName>
    <definedName name="_xlnm.Print_Area" localSheetId="6">'一般保証（売上高総利益率減少要件）'!$B$2:$AX$93</definedName>
    <definedName name="_xlnm.Print_Area" localSheetId="2">業歴1年1ヶ月以上!$A$1:$L$37</definedName>
    <definedName name="_xlnm.Print_Area" localSheetId="1">'業歴1年1ヶ月以上 (入力例)'!$A$1:$L$37</definedName>
    <definedName name="_xlnm.Print_Area" localSheetId="4">業歴3ヶ月以上1年1ヶ月未満!$A$1:$J$35</definedName>
  </definedNames>
  <calcPr calcId="191029" concurrentCalc="0"/>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8" i="10" l="1"/>
  <c r="B97" i="10"/>
  <c r="B96" i="10"/>
  <c r="B95" i="10"/>
  <c r="AF66" i="10"/>
  <c r="AF54" i="10"/>
  <c r="AF42" i="10"/>
  <c r="AF33" i="10"/>
  <c r="B98" i="9"/>
  <c r="B97" i="9"/>
  <c r="B96" i="9"/>
  <c r="B95" i="9"/>
  <c r="AF66" i="9"/>
  <c r="AF54" i="9"/>
  <c r="AF42" i="9"/>
  <c r="AF33" i="9"/>
  <c r="AE35" i="8"/>
  <c r="AE26" i="8"/>
  <c r="H31" i="3"/>
  <c r="H30" i="3"/>
  <c r="H29" i="3"/>
  <c r="H25" i="3"/>
  <c r="F25" i="3"/>
  <c r="E25" i="3"/>
  <c r="D25" i="3"/>
  <c r="H24" i="3"/>
  <c r="F24" i="3"/>
  <c r="E24" i="3"/>
  <c r="D24" i="3"/>
  <c r="H23" i="3"/>
  <c r="F23" i="3"/>
  <c r="E23" i="3"/>
  <c r="D23" i="3"/>
  <c r="H22" i="3"/>
  <c r="F22" i="3"/>
  <c r="E22" i="3"/>
  <c r="D22" i="3"/>
  <c r="H21" i="3"/>
  <c r="F21" i="3"/>
  <c r="E21" i="3"/>
  <c r="D21" i="3"/>
  <c r="H20" i="3"/>
  <c r="F20" i="3"/>
  <c r="E20" i="3"/>
  <c r="D20" i="3"/>
  <c r="H19" i="3"/>
  <c r="F19" i="3"/>
  <c r="E19" i="3"/>
  <c r="D19" i="3"/>
  <c r="H18" i="3"/>
  <c r="F18" i="3"/>
  <c r="E18" i="3"/>
  <c r="D18" i="3"/>
  <c r="H17" i="3"/>
  <c r="F17" i="3"/>
  <c r="E17" i="3"/>
  <c r="D17" i="3"/>
  <c r="H13" i="3"/>
  <c r="F13" i="3"/>
  <c r="E13" i="3"/>
  <c r="D13" i="3"/>
  <c r="H12" i="3"/>
  <c r="F12" i="3"/>
  <c r="E12" i="3"/>
  <c r="D12" i="3"/>
  <c r="H10" i="3"/>
  <c r="F10" i="3"/>
  <c r="E10" i="3"/>
  <c r="D10" i="3"/>
  <c r="H9" i="3"/>
  <c r="F9" i="3"/>
  <c r="E9" i="3"/>
  <c r="D9" i="3"/>
  <c r="H31" i="6"/>
  <c r="H30" i="6"/>
  <c r="H29" i="6"/>
  <c r="H25" i="6"/>
  <c r="F25" i="6"/>
  <c r="E25" i="6"/>
  <c r="D25" i="6"/>
  <c r="H24" i="6"/>
  <c r="F24" i="6"/>
  <c r="E24" i="6"/>
  <c r="D24" i="6"/>
  <c r="H23" i="6"/>
  <c r="F23" i="6"/>
  <c r="E23" i="6"/>
  <c r="D23" i="6"/>
  <c r="H22" i="6"/>
  <c r="F22" i="6"/>
  <c r="E22" i="6"/>
  <c r="D22" i="6"/>
  <c r="H21" i="6"/>
  <c r="F21" i="6"/>
  <c r="E21" i="6"/>
  <c r="D21" i="6"/>
  <c r="H20" i="6"/>
  <c r="F20" i="6"/>
  <c r="E20" i="6"/>
  <c r="D20" i="6"/>
  <c r="H19" i="6"/>
  <c r="F19" i="6"/>
  <c r="E19" i="6"/>
  <c r="D19" i="6"/>
  <c r="H18" i="6"/>
  <c r="F18" i="6"/>
  <c r="E18" i="6"/>
  <c r="D18" i="6"/>
  <c r="H17" i="6"/>
  <c r="F17" i="6"/>
  <c r="E17" i="6"/>
  <c r="D17" i="6"/>
  <c r="H13" i="6"/>
  <c r="F13" i="6"/>
  <c r="E13" i="6"/>
  <c r="D13" i="6"/>
  <c r="H12" i="6"/>
  <c r="F12" i="6"/>
  <c r="E12" i="6"/>
  <c r="D12" i="6"/>
  <c r="H10" i="6"/>
  <c r="F10" i="6"/>
  <c r="E10" i="6"/>
  <c r="D10" i="6"/>
  <c r="H9" i="6"/>
  <c r="F9" i="6"/>
  <c r="E9" i="6"/>
  <c r="D9" i="6"/>
  <c r="J31" i="2"/>
  <c r="H31" i="2"/>
  <c r="F31" i="2"/>
  <c r="E31" i="2"/>
  <c r="D31" i="2"/>
  <c r="J30" i="2"/>
  <c r="H30" i="2"/>
  <c r="F30" i="2"/>
  <c r="E30" i="2"/>
  <c r="D30" i="2"/>
  <c r="F29" i="2"/>
  <c r="E29" i="2"/>
  <c r="D29" i="2"/>
  <c r="J25" i="2"/>
  <c r="H25" i="2"/>
  <c r="F25" i="2"/>
  <c r="E25" i="2"/>
  <c r="D25" i="2"/>
  <c r="J24" i="2"/>
  <c r="H24" i="2"/>
  <c r="F24" i="2"/>
  <c r="E24" i="2"/>
  <c r="D24" i="2"/>
  <c r="J23" i="2"/>
  <c r="H23" i="2"/>
  <c r="F23" i="2"/>
  <c r="E23" i="2"/>
  <c r="D23" i="2"/>
  <c r="J21" i="2"/>
  <c r="H21" i="2"/>
  <c r="F21" i="2"/>
  <c r="E21" i="2"/>
  <c r="D21" i="2"/>
  <c r="J20" i="2"/>
  <c r="H20" i="2"/>
  <c r="F20" i="2"/>
  <c r="E20" i="2"/>
  <c r="D20" i="2"/>
  <c r="J19" i="2"/>
  <c r="H19" i="2"/>
  <c r="F19" i="2"/>
  <c r="E19" i="2"/>
  <c r="D19" i="2"/>
  <c r="J13" i="2"/>
  <c r="H13" i="2"/>
  <c r="F13" i="2"/>
  <c r="E13" i="2"/>
  <c r="D13" i="2"/>
  <c r="J12" i="2"/>
  <c r="H12" i="2"/>
  <c r="F12" i="2"/>
  <c r="E12" i="2"/>
  <c r="D12" i="2"/>
  <c r="J11" i="2"/>
  <c r="J10" i="2"/>
  <c r="H10" i="2"/>
  <c r="F10" i="2"/>
  <c r="E10" i="2"/>
  <c r="D10" i="2"/>
  <c r="J9" i="2"/>
  <c r="H9" i="2"/>
  <c r="F9" i="2"/>
  <c r="E9" i="2"/>
  <c r="D9" i="2"/>
  <c r="J8" i="2"/>
  <c r="J7" i="2"/>
  <c r="J31" i="4"/>
  <c r="H31" i="4"/>
  <c r="F31" i="4"/>
  <c r="E31" i="4"/>
  <c r="D31" i="4"/>
  <c r="J30" i="4"/>
  <c r="H30" i="4"/>
  <c r="F30" i="4"/>
  <c r="E30" i="4"/>
  <c r="D30" i="4"/>
  <c r="F29" i="4"/>
  <c r="E29" i="4"/>
  <c r="D29" i="4"/>
  <c r="J25" i="4"/>
  <c r="H25" i="4"/>
  <c r="F25" i="4"/>
  <c r="E25" i="4"/>
  <c r="D25" i="4"/>
  <c r="J24" i="4"/>
  <c r="H24" i="4"/>
  <c r="F24" i="4"/>
  <c r="E24" i="4"/>
  <c r="D24" i="4"/>
  <c r="J23" i="4"/>
  <c r="H23" i="4"/>
  <c r="F23" i="4"/>
  <c r="E23" i="4"/>
  <c r="D23" i="4"/>
  <c r="J21" i="4"/>
  <c r="H21" i="4"/>
  <c r="F21" i="4"/>
  <c r="E21" i="4"/>
  <c r="D21" i="4"/>
  <c r="J20" i="4"/>
  <c r="H20" i="4"/>
  <c r="F20" i="4"/>
  <c r="E20" i="4"/>
  <c r="D20" i="4"/>
  <c r="J19" i="4"/>
  <c r="H19" i="4"/>
  <c r="F19" i="4"/>
  <c r="E19" i="4"/>
  <c r="D19" i="4"/>
  <c r="J13" i="4"/>
  <c r="H13" i="4"/>
  <c r="F13" i="4"/>
  <c r="E13" i="4"/>
  <c r="D13" i="4"/>
  <c r="J12" i="4"/>
  <c r="H12" i="4"/>
  <c r="F12" i="4"/>
  <c r="E12" i="4"/>
  <c r="D12" i="4"/>
  <c r="J11" i="4"/>
  <c r="J10" i="4"/>
  <c r="H10" i="4"/>
  <c r="F10" i="4"/>
  <c r="E10" i="4"/>
  <c r="D10" i="4"/>
  <c r="J9" i="4"/>
  <c r="H9" i="4"/>
  <c r="F9" i="4"/>
  <c r="E9" i="4"/>
  <c r="D9" i="4"/>
  <c r="J8" i="4"/>
  <c r="J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95" authorId="0" shapeId="0" xr:uid="{189696DE-092C-4531-A075-374EDF598B1C}">
      <text>
        <r>
          <rPr>
            <b/>
            <sz val="9"/>
            <color indexed="10"/>
            <rFont val="MS P ゴシック"/>
            <family val="3"/>
            <charset val="128"/>
          </rPr>
          <t>連合会：計算式非表示・ロックのこと</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95" authorId="0" shapeId="0" xr:uid="{C12FDD46-8AC0-4F8B-ABEC-41CB2C3F430B}">
      <text>
        <r>
          <rPr>
            <b/>
            <sz val="9"/>
            <color indexed="10"/>
            <rFont val="MS P ゴシック"/>
            <family val="3"/>
            <charset val="128"/>
          </rPr>
          <t>連合会：計算式非表示・ロックのこと</t>
        </r>
        <r>
          <rPr>
            <sz val="9"/>
            <color indexed="81"/>
            <rFont val="MS P ゴシック"/>
            <family val="3"/>
            <charset val="128"/>
          </rPr>
          <t xml:space="preserve">
</t>
        </r>
      </text>
    </comment>
  </commentList>
</comments>
</file>

<file path=xl/sharedStrings.xml><?xml version="1.0" encoding="utf-8"?>
<sst xmlns="http://schemas.openxmlformats.org/spreadsheetml/2006/main" count="498" uniqueCount="173">
  <si>
    <t>直  近</t>
    <rPh sb="0" eb="1">
      <t>チョク</t>
    </rPh>
    <rPh sb="3" eb="4">
      <t>コン</t>
    </rPh>
    <phoneticPr fontId="1"/>
  </si>
  <si>
    <t>売  上</t>
    <rPh sb="0" eb="1">
      <t>バイ</t>
    </rPh>
    <rPh sb="3" eb="4">
      <t>ウエ</t>
    </rPh>
    <phoneticPr fontId="1"/>
  </si>
  <si>
    <t>原  価</t>
    <rPh sb="0" eb="1">
      <t>ハラ</t>
    </rPh>
    <rPh sb="3" eb="4">
      <t>アタイ</t>
    </rPh>
    <phoneticPr fontId="1"/>
  </si>
  <si>
    <t>売上総利益</t>
    <rPh sb="0" eb="2">
      <t>ウリアゲ</t>
    </rPh>
    <rPh sb="2" eb="5">
      <t>ソウリエキ</t>
    </rPh>
    <phoneticPr fontId="1"/>
  </si>
  <si>
    <t>売上総利益率</t>
    <rPh sb="0" eb="2">
      <t>ウリアゲ</t>
    </rPh>
    <rPh sb="2" eb="5">
      <t>ソウリエキ</t>
    </rPh>
    <rPh sb="5" eb="6">
      <t>リツ</t>
    </rPh>
    <phoneticPr fontId="1"/>
  </si>
  <si>
    <t>販管費</t>
    <rPh sb="0" eb="3">
      <t>ハンカンヒ</t>
    </rPh>
    <phoneticPr fontId="1"/>
  </si>
  <si>
    <t>営業利益</t>
    <rPh sb="0" eb="2">
      <t>エイギョウ</t>
    </rPh>
    <rPh sb="2" eb="4">
      <t>リエキ</t>
    </rPh>
    <phoneticPr fontId="1"/>
  </si>
  <si>
    <t>営業利益率</t>
    <rPh sb="0" eb="2">
      <t>エイギョウ</t>
    </rPh>
    <rPh sb="2" eb="4">
      <t>リエキ</t>
    </rPh>
    <rPh sb="4" eb="5">
      <t>リツ</t>
    </rPh>
    <phoneticPr fontId="1"/>
  </si>
  <si>
    <t>前  年</t>
    <rPh sb="0" eb="1">
      <t>マエ</t>
    </rPh>
    <rPh sb="3" eb="4">
      <t>トシ</t>
    </rPh>
    <phoneticPr fontId="1"/>
  </si>
  <si>
    <t>前年A月</t>
    <rPh sb="0" eb="2">
      <t>ゼンネン</t>
    </rPh>
    <rPh sb="3" eb="4">
      <t>ツキ</t>
    </rPh>
    <phoneticPr fontId="1"/>
  </si>
  <si>
    <t>前年B月</t>
    <rPh sb="0" eb="2">
      <t>ゼンネン</t>
    </rPh>
    <rPh sb="3" eb="4">
      <t>ツキ</t>
    </rPh>
    <phoneticPr fontId="1"/>
  </si>
  <si>
    <t>前年C月</t>
    <rPh sb="0" eb="2">
      <t>ゼンネン</t>
    </rPh>
    <rPh sb="3" eb="4">
      <t>ツキ</t>
    </rPh>
    <phoneticPr fontId="1"/>
  </si>
  <si>
    <t>判定</t>
    <rPh sb="0" eb="2">
      <t>ハンテイ</t>
    </rPh>
    <phoneticPr fontId="1"/>
  </si>
  <si>
    <t>=5％以上の減少</t>
    <phoneticPr fontId="1"/>
  </si>
  <si>
    <t>直近決算</t>
    <rPh sb="0" eb="2">
      <t>チョッキン</t>
    </rPh>
    <rPh sb="2" eb="4">
      <t>ケッサン</t>
    </rPh>
    <phoneticPr fontId="1"/>
  </si>
  <si>
    <t>直近決算前期</t>
    <rPh sb="0" eb="2">
      <t>チョッキン</t>
    </rPh>
    <rPh sb="2" eb="4">
      <t>ケッサン</t>
    </rPh>
    <rPh sb="4" eb="6">
      <t>ゼンキ</t>
    </rPh>
    <phoneticPr fontId="1"/>
  </si>
  <si>
    <t>(1)</t>
    <phoneticPr fontId="1"/>
  </si>
  <si>
    <t>(2)</t>
    <phoneticPr fontId="1"/>
  </si>
  <si>
    <t>(3)</t>
    <phoneticPr fontId="1"/>
  </si>
  <si>
    <t>直近前月B</t>
    <rPh sb="0" eb="2">
      <t>チョッキン</t>
    </rPh>
    <rPh sb="2" eb="3">
      <t>ゼン</t>
    </rPh>
    <rPh sb="3" eb="4">
      <t>ツキ</t>
    </rPh>
    <phoneticPr fontId="1"/>
  </si>
  <si>
    <t>直近月A</t>
    <rPh sb="0" eb="2">
      <t>チョッキン</t>
    </rPh>
    <rPh sb="2" eb="3">
      <t>ツキ</t>
    </rPh>
    <phoneticPr fontId="1"/>
  </si>
  <si>
    <t>直近前々月C</t>
    <rPh sb="0" eb="2">
      <t>チョッキン</t>
    </rPh>
    <rPh sb="2" eb="4">
      <t>ゼンゼン</t>
    </rPh>
    <rPh sb="4" eb="5">
      <t>ツキ</t>
    </rPh>
    <phoneticPr fontId="1"/>
  </si>
  <si>
    <t>左記3ヶ月の任意月</t>
    <rPh sb="0" eb="2">
      <t>サキ</t>
    </rPh>
    <rPh sb="4" eb="5">
      <t>ゲツ</t>
    </rPh>
    <rPh sb="6" eb="8">
      <t>ニンイ</t>
    </rPh>
    <rPh sb="8" eb="9">
      <t>ツキ</t>
    </rPh>
    <phoneticPr fontId="1"/>
  </si>
  <si>
    <t>最近3ヶ月平均</t>
    <rPh sb="0" eb="2">
      <t>サイキン</t>
    </rPh>
    <rPh sb="4" eb="5">
      <t>ゲツ</t>
    </rPh>
    <rPh sb="5" eb="7">
      <t>ヘイキン</t>
    </rPh>
    <phoneticPr fontId="1"/>
  </si>
  <si>
    <t>,</t>
    <phoneticPr fontId="1"/>
  </si>
  <si>
    <t>or</t>
    <phoneticPr fontId="1"/>
  </si>
  <si>
    <t>業歴1年1ヶ月以上</t>
  </si>
  <si>
    <t>業歴3ヶ月以上1年1ヶ月未満</t>
    <phoneticPr fontId="1"/>
  </si>
  <si>
    <r>
      <t>業歴3ヶ月以上1年1ヶ月未満</t>
    </r>
    <r>
      <rPr>
        <b/>
        <sz val="14"/>
        <color rgb="FFFF0000"/>
        <rFont val="游ゴシック"/>
        <family val="3"/>
        <charset val="128"/>
        <scheme val="minor"/>
      </rPr>
      <t xml:space="preserve"> (入力例)</t>
    </r>
    <phoneticPr fontId="1"/>
  </si>
  <si>
    <r>
      <t>業歴1年1ヶ月以上</t>
    </r>
    <r>
      <rPr>
        <b/>
        <sz val="14"/>
        <color rgb="FFFF0000"/>
        <rFont val="游ゴシック"/>
        <family val="3"/>
        <charset val="128"/>
        <scheme val="minor"/>
      </rPr>
      <t>(入力例)</t>
    </r>
    <rPh sb="10" eb="12">
      <t>ニュウリョク</t>
    </rPh>
    <rPh sb="12" eb="13">
      <t>レイ</t>
    </rPh>
    <phoneticPr fontId="1"/>
  </si>
  <si>
    <t>の部分に入力してください</t>
    <rPh sb="1" eb="3">
      <t>ブブン</t>
    </rPh>
    <rPh sb="4" eb="6">
      <t>ニュウリョク</t>
    </rPh>
    <phoneticPr fontId="1"/>
  </si>
  <si>
    <r>
      <t>①売上高</t>
    </r>
    <r>
      <rPr>
        <b/>
        <sz val="11"/>
        <color rgb="FFFF0000"/>
        <rFont val="游ゴシック"/>
        <family val="3"/>
        <charset val="128"/>
        <scheme val="minor"/>
      </rPr>
      <t>減少率</t>
    </r>
    <rPh sb="1" eb="3">
      <t>ウリアゲ</t>
    </rPh>
    <rPh sb="3" eb="4">
      <t>ダカ</t>
    </rPh>
    <rPh sb="4" eb="6">
      <t>ゲンショウ</t>
    </rPh>
    <rPh sb="6" eb="7">
      <t>リツ</t>
    </rPh>
    <phoneticPr fontId="1"/>
  </si>
  <si>
    <r>
      <t>②売上総利益率</t>
    </r>
    <r>
      <rPr>
        <b/>
        <sz val="11"/>
        <color rgb="FFFF0000"/>
        <rFont val="游ゴシック"/>
        <family val="3"/>
        <charset val="128"/>
        <scheme val="minor"/>
      </rPr>
      <t>減少率</t>
    </r>
    <rPh sb="1" eb="3">
      <t>ウリアゲ</t>
    </rPh>
    <rPh sb="3" eb="4">
      <t>ソウ</t>
    </rPh>
    <rPh sb="4" eb="6">
      <t>リエキ</t>
    </rPh>
    <rPh sb="6" eb="7">
      <t>リツ</t>
    </rPh>
    <rPh sb="7" eb="9">
      <t>ゲンショウ</t>
    </rPh>
    <rPh sb="9" eb="10">
      <t>リツ</t>
    </rPh>
    <phoneticPr fontId="1"/>
  </si>
  <si>
    <r>
      <t>③営業利益率</t>
    </r>
    <r>
      <rPr>
        <b/>
        <sz val="11"/>
        <color rgb="FFFF0000"/>
        <rFont val="游ゴシック"/>
        <family val="3"/>
        <charset val="128"/>
        <scheme val="minor"/>
      </rPr>
      <t>減少率</t>
    </r>
    <rPh sb="1" eb="3">
      <t>エイギョウ</t>
    </rPh>
    <rPh sb="3" eb="5">
      <t>リエキ</t>
    </rPh>
    <rPh sb="5" eb="6">
      <t>リツ</t>
    </rPh>
    <rPh sb="6" eb="8">
      <t>ゲンショウ</t>
    </rPh>
    <rPh sb="8" eb="9">
      <t>リツ</t>
    </rPh>
    <phoneticPr fontId="1"/>
  </si>
  <si>
    <t>①は(1)のいずれかの月で5％以上の減少があれば該当</t>
    <rPh sb="11" eb="12">
      <t>ツキ</t>
    </rPh>
    <rPh sb="15" eb="17">
      <t>イジョウ</t>
    </rPh>
    <rPh sb="18" eb="20">
      <t>ゲンショウ</t>
    </rPh>
    <rPh sb="24" eb="26">
      <t>ガイトウ</t>
    </rPh>
    <phoneticPr fontId="1"/>
  </si>
  <si>
    <t>②③は(1)のいずれかの月、または(2)若しくは(3)で5％以上の減少があれば該当</t>
    <rPh sb="12" eb="13">
      <t>ツキ</t>
    </rPh>
    <rPh sb="20" eb="21">
      <t>モ</t>
    </rPh>
    <rPh sb="30" eb="32">
      <t>イジョウ</t>
    </rPh>
    <rPh sb="33" eb="35">
      <t>ゲンショウ</t>
    </rPh>
    <rPh sb="39" eb="41">
      <t>ガイトウ</t>
    </rPh>
    <phoneticPr fontId="1"/>
  </si>
  <si>
    <t>５％以上の減少</t>
    <rPh sb="2" eb="4">
      <t>イジョウ</t>
    </rPh>
    <rPh sb="5" eb="7">
      <t>ゲンショウ</t>
    </rPh>
    <phoneticPr fontId="1"/>
  </si>
  <si>
    <t>がみられれば「伴走支援型特別保証制度」所定の要件を満たすこととなります</t>
    <rPh sb="7" eb="9">
      <t>バンソウ</t>
    </rPh>
    <rPh sb="9" eb="11">
      <t>シエン</t>
    </rPh>
    <rPh sb="11" eb="12">
      <t>カタ</t>
    </rPh>
    <rPh sb="12" eb="14">
      <t>トクベツ</t>
    </rPh>
    <rPh sb="14" eb="16">
      <t>ホショウ</t>
    </rPh>
    <rPh sb="16" eb="18">
      <t>セイド</t>
    </rPh>
    <rPh sb="19" eb="21">
      <t>ショテイ</t>
    </rPh>
    <rPh sb="22" eb="24">
      <t>ヨウケン</t>
    </rPh>
    <rPh sb="25" eb="26">
      <t>ミ</t>
    </rPh>
    <phoneticPr fontId="1"/>
  </si>
  <si>
    <t>上記13判定項目のうちひとつでも</t>
    <phoneticPr fontId="1"/>
  </si>
  <si>
    <t>上記①、②、③にいずれかに</t>
    <phoneticPr fontId="1"/>
  </si>
  <si>
    <t>セーフティネット枠をご利用の場合は、既存の「認定申請支援ツール」をご利用いただければと思いますが、</t>
    <rPh sb="8" eb="9">
      <t>ワク</t>
    </rPh>
    <rPh sb="11" eb="13">
      <t>リヨウ</t>
    </rPh>
    <rPh sb="14" eb="16">
      <t>バアイ</t>
    </rPh>
    <rPh sb="18" eb="20">
      <t>キゾン</t>
    </rPh>
    <rPh sb="22" eb="24">
      <t>ニンテイ</t>
    </rPh>
    <rPh sb="24" eb="26">
      <t>シンセイ</t>
    </rPh>
    <rPh sb="26" eb="28">
      <t>シエン</t>
    </rPh>
    <rPh sb="34" eb="36">
      <t>リヨウ</t>
    </rPh>
    <rPh sb="43" eb="44">
      <t>オモ</t>
    </rPh>
    <phoneticPr fontId="1"/>
  </si>
  <si>
    <t>売上高減少要件確認書</t>
    <rPh sb="0" eb="2">
      <t>ウリアゲ</t>
    </rPh>
    <rPh sb="2" eb="3">
      <t>ダカ</t>
    </rPh>
    <rPh sb="3" eb="5">
      <t>ゲンショウ</t>
    </rPh>
    <rPh sb="5" eb="7">
      <t>ヨウケン</t>
    </rPh>
    <rPh sb="7" eb="10">
      <t>カクニンショ</t>
    </rPh>
    <phoneticPr fontId="1"/>
  </si>
  <si>
    <t>売上高総利益減少要件確認書</t>
    <rPh sb="10" eb="13">
      <t>カクニンショ</t>
    </rPh>
    <phoneticPr fontId="1"/>
  </si>
  <si>
    <t>売上高営業利益率減少要件確認書</t>
    <rPh sb="12" eb="15">
      <t>カクニンショ</t>
    </rPh>
    <phoneticPr fontId="1"/>
  </si>
  <si>
    <t>【伴走支援型特別保証制度用（一般保証用）】</t>
    <rPh sb="1" eb="3">
      <t>バンソウ</t>
    </rPh>
    <rPh sb="3" eb="5">
      <t>シエン</t>
    </rPh>
    <rPh sb="5" eb="6">
      <t>ガタ</t>
    </rPh>
    <rPh sb="6" eb="8">
      <t>トクベツ</t>
    </rPh>
    <rPh sb="8" eb="10">
      <t>ホショウ</t>
    </rPh>
    <rPh sb="10" eb="12">
      <t>セイド</t>
    </rPh>
    <rPh sb="12" eb="13">
      <t>ヨウ</t>
    </rPh>
    <rPh sb="18" eb="19">
      <t>ヨウ</t>
    </rPh>
    <phoneticPr fontId="8"/>
  </si>
  <si>
    <t>令和５年１月１０日改正版</t>
    <rPh sb="0" eb="2">
      <t>レイワ</t>
    </rPh>
    <rPh sb="3" eb="4">
      <t>ネン</t>
    </rPh>
    <rPh sb="5" eb="6">
      <t>ガツ</t>
    </rPh>
    <rPh sb="8" eb="9">
      <t>ニチ</t>
    </rPh>
    <rPh sb="9" eb="11">
      <t>カイセイ</t>
    </rPh>
    <rPh sb="11" eb="12">
      <t>バン</t>
    </rPh>
    <phoneticPr fontId="8"/>
  </si>
  <si>
    <t>令和</t>
    <rPh sb="0" eb="2">
      <t>レイワ</t>
    </rPh>
    <phoneticPr fontId="8"/>
  </si>
  <si>
    <t>年</t>
    <rPh sb="0" eb="1">
      <t>ネン</t>
    </rPh>
    <phoneticPr fontId="8"/>
  </si>
  <si>
    <t>月</t>
    <rPh sb="0" eb="1">
      <t>ツキ</t>
    </rPh>
    <phoneticPr fontId="8"/>
  </si>
  <si>
    <t>日</t>
    <rPh sb="0" eb="1">
      <t>ヒ</t>
    </rPh>
    <phoneticPr fontId="8"/>
  </si>
  <si>
    <t>売上高減少要件確認書</t>
    <rPh sb="0" eb="2">
      <t>ウリアゲ</t>
    </rPh>
    <rPh sb="2" eb="3">
      <t>ダカ</t>
    </rPh>
    <rPh sb="3" eb="5">
      <t>ゲンショウ</t>
    </rPh>
    <rPh sb="5" eb="7">
      <t>ヨウケン</t>
    </rPh>
    <rPh sb="7" eb="10">
      <t>カクニンショ</t>
    </rPh>
    <phoneticPr fontId="8"/>
  </si>
  <si>
    <t>住    所</t>
    <rPh sb="0" eb="1">
      <t>ジュウ</t>
    </rPh>
    <rPh sb="5" eb="6">
      <t>トコロ</t>
    </rPh>
    <phoneticPr fontId="8"/>
  </si>
  <si>
    <t>法 人 名</t>
    <rPh sb="0" eb="1">
      <t>ホウ</t>
    </rPh>
    <rPh sb="2" eb="3">
      <t>ヒト</t>
    </rPh>
    <rPh sb="4" eb="5">
      <t>メイ</t>
    </rPh>
    <phoneticPr fontId="8"/>
  </si>
  <si>
    <t>代表者名
又は氏名</t>
  </si>
  <si>
    <t>私は、伴走支援型特別保証制度（以下「本制度」という。）を利用するにあたり、本制度所定の</t>
    <rPh sb="0" eb="1">
      <t>ワタシ</t>
    </rPh>
    <rPh sb="3" eb="5">
      <t>バンソウ</t>
    </rPh>
    <rPh sb="5" eb="7">
      <t>シエン</t>
    </rPh>
    <rPh sb="7" eb="8">
      <t>ガタ</t>
    </rPh>
    <rPh sb="8" eb="10">
      <t>トクベツ</t>
    </rPh>
    <rPh sb="10" eb="12">
      <t>ホショウ</t>
    </rPh>
    <rPh sb="12" eb="14">
      <t>セイド</t>
    </rPh>
    <rPh sb="15" eb="17">
      <t>イカ</t>
    </rPh>
    <rPh sb="18" eb="21">
      <t>ホンセイド</t>
    </rPh>
    <rPh sb="37" eb="38">
      <t>ホン</t>
    </rPh>
    <rPh sb="38" eb="40">
      <t>セイド</t>
    </rPh>
    <rPh sb="40" eb="42">
      <t>ショテイ</t>
    </rPh>
    <phoneticPr fontId="8"/>
  </si>
  <si>
    <t>売上高減少要件を満たしていることを宣誓いたします。</t>
    <rPh sb="3" eb="5">
      <t>ゲンショウ</t>
    </rPh>
    <rPh sb="5" eb="7">
      <t>ヨウケン</t>
    </rPh>
    <rPh sb="8" eb="9">
      <t>ミ</t>
    </rPh>
    <rPh sb="17" eb="19">
      <t>センセイ</t>
    </rPh>
    <phoneticPr fontId="8"/>
  </si>
  <si>
    <t xml:space="preserve">＜売上高減少要件＞ </t>
    <rPh sb="1" eb="3">
      <t>ウリアゲ</t>
    </rPh>
    <rPh sb="3" eb="4">
      <t>タカ</t>
    </rPh>
    <rPh sb="4" eb="6">
      <t>ゲンショウ</t>
    </rPh>
    <phoneticPr fontId="8"/>
  </si>
  <si>
    <t>「最近１か月間の売上高」が「前年同月の売上高」と比較して５％以上減少していること。</t>
    <phoneticPr fontId="8"/>
  </si>
  <si>
    <t>次のいずれかの業歴にチェックのうえ、必要事項をご記入ください。</t>
    <rPh sb="7" eb="9">
      <t>ギョウレキ</t>
    </rPh>
    <rPh sb="18" eb="20">
      <t>ヒツヨウ</t>
    </rPh>
    <rPh sb="20" eb="22">
      <t>ジコウ</t>
    </rPh>
    <rPh sb="24" eb="26">
      <t>キニュウ</t>
    </rPh>
    <phoneticPr fontId="8"/>
  </si>
  <si>
    <t>業歴１年１ヶ月以上</t>
  </si>
  <si>
    <t>(Ａ)最近１か月間の売上高※１</t>
    <phoneticPr fontId="8"/>
  </si>
  <si>
    <t>(Ｂ)前年同月の売上高※２</t>
    <phoneticPr fontId="8"/>
  </si>
  <si>
    <t>年　月</t>
    <rPh sb="0" eb="1">
      <t>トシ</t>
    </rPh>
    <rPh sb="2" eb="3">
      <t>ツキ</t>
    </rPh>
    <phoneticPr fontId="8"/>
  </si>
  <si>
    <t>月</t>
    <rPh sb="0" eb="1">
      <t>ガツ</t>
    </rPh>
    <phoneticPr fontId="8"/>
  </si>
  <si>
    <t>売上高</t>
    <rPh sb="0" eb="2">
      <t>ウリアゲ</t>
    </rPh>
    <rPh sb="2" eb="3">
      <t>タカ</t>
    </rPh>
    <phoneticPr fontId="8"/>
  </si>
  <si>
    <t>円</t>
    <rPh sb="0" eb="1">
      <t>エン</t>
    </rPh>
    <phoneticPr fontId="8"/>
  </si>
  <si>
    <t>【数値基準】</t>
    <rPh sb="1" eb="3">
      <t>スウチ</t>
    </rPh>
    <rPh sb="3" eb="5">
      <t>キジュン</t>
    </rPh>
    <phoneticPr fontId="8"/>
  </si>
  <si>
    <t>最近１か月間の売上高の減少率（（Ｂ－Ａ）／Ｂ）×１００</t>
    <rPh sb="0" eb="2">
      <t>サイキン</t>
    </rPh>
    <rPh sb="4" eb="5">
      <t>ゲツ</t>
    </rPh>
    <rPh sb="5" eb="6">
      <t>アイダ</t>
    </rPh>
    <rPh sb="7" eb="10">
      <t>ウリアゲダカ</t>
    </rPh>
    <rPh sb="11" eb="14">
      <t>ゲンショウリツ</t>
    </rPh>
    <phoneticPr fontId="8"/>
  </si>
  <si>
    <t>減少率</t>
    <rPh sb="0" eb="3">
      <t>ゲンショウリツ</t>
    </rPh>
    <phoneticPr fontId="8"/>
  </si>
  <si>
    <t>％</t>
  </si>
  <si>
    <t>≧</t>
  </si>
  <si>
    <t>5％以上</t>
    <rPh sb="2" eb="4">
      <t>イジョウ</t>
    </rPh>
    <phoneticPr fontId="8"/>
  </si>
  <si>
    <t>業歴３ヶ月以上１年１ヶ月未満</t>
    <phoneticPr fontId="8"/>
  </si>
  <si>
    <r>
      <t>(Ａ)最近１か月間の売上高</t>
    </r>
    <r>
      <rPr>
        <sz val="10"/>
        <color theme="1"/>
        <rFont val="ＭＳ ゴシック"/>
        <family val="3"/>
        <charset val="128"/>
      </rPr>
      <t>※１</t>
    </r>
    <rPh sb="8" eb="9">
      <t>アイダ</t>
    </rPh>
    <phoneticPr fontId="8"/>
  </si>
  <si>
    <r>
      <t>(Ｃ)最近３か月間の月平均売上高</t>
    </r>
    <r>
      <rPr>
        <sz val="10"/>
        <color theme="1"/>
        <rFont val="ＭＳ ゴシック"/>
        <family val="3"/>
        <charset val="128"/>
      </rPr>
      <t>※３</t>
    </r>
    <rPh sb="3" eb="5">
      <t>サイキン</t>
    </rPh>
    <rPh sb="7" eb="8">
      <t>ツキ</t>
    </rPh>
    <rPh sb="8" eb="9">
      <t>アイダ</t>
    </rPh>
    <rPh sb="10" eb="11">
      <t>ツキ</t>
    </rPh>
    <rPh sb="11" eb="13">
      <t>ヘイキン</t>
    </rPh>
    <rPh sb="13" eb="16">
      <t>ウリアゲダカ</t>
    </rPh>
    <phoneticPr fontId="8"/>
  </si>
  <si>
    <t>～</t>
  </si>
  <si>
    <t>最近１か月間の売上高の減少率（（Ｃ－Ａ）／Ｃ）×１００</t>
    <rPh sb="0" eb="2">
      <t>サイキン</t>
    </rPh>
    <rPh sb="4" eb="5">
      <t>ゲツ</t>
    </rPh>
    <rPh sb="5" eb="6">
      <t>アイダ</t>
    </rPh>
    <rPh sb="7" eb="10">
      <t>ウリアゲダカ</t>
    </rPh>
    <rPh sb="11" eb="14">
      <t>ゲンショウリツ</t>
    </rPh>
    <phoneticPr fontId="8"/>
  </si>
  <si>
    <t>※１「(Ａ)：最近１か月間の売上高」には、本様式記入日時点から遡ること３か月間のうちいずれかの月を最近</t>
    <rPh sb="7" eb="9">
      <t>サイキン</t>
    </rPh>
    <rPh sb="11" eb="12">
      <t>ツキ</t>
    </rPh>
    <rPh sb="12" eb="13">
      <t>アイダ</t>
    </rPh>
    <rPh sb="14" eb="16">
      <t>ウリアゲ</t>
    </rPh>
    <rPh sb="16" eb="17">
      <t>タカ</t>
    </rPh>
    <phoneticPr fontId="8"/>
  </si>
  <si>
    <t>１か月間とした売上高をご記入ください。</t>
    <phoneticPr fontId="8"/>
  </si>
  <si>
    <t>※２「(Ｂ)前年同月の売上高」には、「(Ａ)最近１か月間の売上高」の前年同月の売上高をご記入ください。</t>
    <rPh sb="6" eb="8">
      <t>ゼンネン</t>
    </rPh>
    <rPh sb="8" eb="10">
      <t>ドウゲツ</t>
    </rPh>
    <rPh sb="11" eb="13">
      <t>ウリアゲ</t>
    </rPh>
    <rPh sb="13" eb="14">
      <t>タカ</t>
    </rPh>
    <rPh sb="22" eb="24">
      <t>サイキン</t>
    </rPh>
    <rPh sb="26" eb="27">
      <t>ツキ</t>
    </rPh>
    <rPh sb="27" eb="28">
      <t>アイダ</t>
    </rPh>
    <rPh sb="29" eb="31">
      <t>ウリアゲ</t>
    </rPh>
    <rPh sb="31" eb="32">
      <t>タカ</t>
    </rPh>
    <rPh sb="34" eb="35">
      <t>マエ</t>
    </rPh>
    <rPh sb="35" eb="36">
      <t>ネン</t>
    </rPh>
    <rPh sb="36" eb="38">
      <t>ドウゲツ</t>
    </rPh>
    <rPh sb="39" eb="41">
      <t>ウリアゲ</t>
    </rPh>
    <rPh sb="41" eb="42">
      <t>タカ</t>
    </rPh>
    <rPh sb="44" eb="46">
      <t>キニュウ</t>
    </rPh>
    <phoneticPr fontId="8"/>
  </si>
  <si>
    <t>※３「(Ｃ)最近３か月間の月平均売上高」は、最近１か月間を含む最近３か月間の月平均売上高を計算し、小</t>
    <rPh sb="45" eb="47">
      <t>ケイサン</t>
    </rPh>
    <rPh sb="49" eb="50">
      <t>ショウ</t>
    </rPh>
    <phoneticPr fontId="8"/>
  </si>
  <si>
    <t>数点以下を切り捨ててご記入ください。なお、業歴３ヶ月以上１年１ヶ月未満の場合は、「前年同月の</t>
    <rPh sb="41" eb="43">
      <t>ゼンネン</t>
    </rPh>
    <phoneticPr fontId="8"/>
  </si>
  <si>
    <t>売上高」は「(Ｃ)最近３か月間の月平均売上高」に読み替えます。</t>
    <phoneticPr fontId="8"/>
  </si>
  <si>
    <t>（注）</t>
    <rPh sb="1" eb="2">
      <t>チュウ</t>
    </rPh>
    <phoneticPr fontId="8"/>
  </si>
  <si>
    <t>１.売上高は、決算書、試算表、売上台帳等の資料に基づき正確にご記入ください。</t>
    <rPh sb="2" eb="5">
      <t>ウリアゲダカ</t>
    </rPh>
    <rPh sb="31" eb="33">
      <t>キニュウ</t>
    </rPh>
    <phoneticPr fontId="8"/>
  </si>
  <si>
    <t>２.信用保証協会から根拠資料の提出をお願いする場合がありますのであらかじめご了承ください。</t>
    <rPh sb="2" eb="4">
      <t>シンヨウ</t>
    </rPh>
    <rPh sb="4" eb="6">
      <t>ホショウ</t>
    </rPh>
    <rPh sb="6" eb="8">
      <t>キョウカイ</t>
    </rPh>
    <rPh sb="10" eb="12">
      <t>コンキョ</t>
    </rPh>
    <rPh sb="12" eb="14">
      <t>シリョウ</t>
    </rPh>
    <rPh sb="15" eb="17">
      <t>テイシュツ</t>
    </rPh>
    <rPh sb="19" eb="20">
      <t>ネガ</t>
    </rPh>
    <rPh sb="23" eb="25">
      <t>バアイ</t>
    </rPh>
    <rPh sb="38" eb="40">
      <t>リョウショウ</t>
    </rPh>
    <phoneticPr fontId="8"/>
  </si>
  <si>
    <t>３.％は小数点第２位以下を切り捨て、小数点第１位までご記入ください。</t>
    <rPh sb="4" eb="7">
      <t>ショウスウテン</t>
    </rPh>
    <rPh sb="7" eb="8">
      <t>ダイ</t>
    </rPh>
    <rPh sb="9" eb="10">
      <t>クライ</t>
    </rPh>
    <rPh sb="10" eb="12">
      <t>イカ</t>
    </rPh>
    <rPh sb="13" eb="14">
      <t>キ</t>
    </rPh>
    <rPh sb="15" eb="16">
      <t>ス</t>
    </rPh>
    <rPh sb="18" eb="21">
      <t>ショウスウテン</t>
    </rPh>
    <rPh sb="21" eb="22">
      <t>ダイ</t>
    </rPh>
    <rPh sb="23" eb="24">
      <t>クライ</t>
    </rPh>
    <rPh sb="27" eb="29">
      <t>キニュウ</t>
    </rPh>
    <phoneticPr fontId="8"/>
  </si>
  <si>
    <t>（金融機関使用欄）</t>
    <rPh sb="1" eb="3">
      <t>キンユウ</t>
    </rPh>
    <rPh sb="3" eb="5">
      <t>キカン</t>
    </rPh>
    <rPh sb="5" eb="7">
      <t>シヨウ</t>
    </rPh>
    <rPh sb="7" eb="8">
      <t>ラン</t>
    </rPh>
    <phoneticPr fontId="8"/>
  </si>
  <si>
    <t>申込金融機関として、申込人が本制度所定の売上高減少要件を満たしていることを確認しております。</t>
    <rPh sb="10" eb="13">
      <t>モウシコミニン</t>
    </rPh>
    <rPh sb="14" eb="17">
      <t>ホンセイド</t>
    </rPh>
    <rPh sb="17" eb="19">
      <t>ショテイ</t>
    </rPh>
    <rPh sb="20" eb="23">
      <t>ウリアゲダカ</t>
    </rPh>
    <rPh sb="23" eb="25">
      <t>ゲンショウ</t>
    </rPh>
    <rPh sb="25" eb="27">
      <t>ヨウケン</t>
    </rPh>
    <phoneticPr fontId="8"/>
  </si>
  <si>
    <t>金融機関本・支店名</t>
    <rPh sb="0" eb="2">
      <t>キンユウ</t>
    </rPh>
    <rPh sb="2" eb="4">
      <t>キカン</t>
    </rPh>
    <rPh sb="4" eb="5">
      <t>ホン</t>
    </rPh>
    <rPh sb="6" eb="8">
      <t>シテン</t>
    </rPh>
    <rPh sb="8" eb="9">
      <t>メイ</t>
    </rPh>
    <phoneticPr fontId="8"/>
  </si>
  <si>
    <t>代表者名</t>
    <rPh sb="0" eb="3">
      <t>ダイヒョウシャ</t>
    </rPh>
    <rPh sb="3" eb="4">
      <t>メイ</t>
    </rPh>
    <phoneticPr fontId="8"/>
  </si>
  <si>
    <t>令和５年１月１０日制定</t>
    <rPh sb="0" eb="2">
      <t>レイワ</t>
    </rPh>
    <rPh sb="3" eb="4">
      <t>ネン</t>
    </rPh>
    <rPh sb="5" eb="6">
      <t>ガツ</t>
    </rPh>
    <rPh sb="8" eb="9">
      <t>ニチ</t>
    </rPh>
    <rPh sb="9" eb="11">
      <t>セイテイ</t>
    </rPh>
    <phoneticPr fontId="8"/>
  </si>
  <si>
    <t>売上高総利益率減少要件確認書</t>
    <rPh sb="0" eb="3">
      <t>ウリアゲダカ</t>
    </rPh>
    <rPh sb="3" eb="4">
      <t>ソウ</t>
    </rPh>
    <rPh sb="4" eb="7">
      <t>リエキリツ</t>
    </rPh>
    <rPh sb="7" eb="9">
      <t>ゲンショウ</t>
    </rPh>
    <rPh sb="9" eb="11">
      <t>ヨウケン</t>
    </rPh>
    <rPh sb="11" eb="14">
      <t>カクニンショ</t>
    </rPh>
    <phoneticPr fontId="8"/>
  </si>
  <si>
    <t>利益率減少要件を満たしていることを宣誓いたします。</t>
    <rPh sb="0" eb="2">
      <t>リエキ</t>
    </rPh>
    <rPh sb="2" eb="3">
      <t>リツ</t>
    </rPh>
    <rPh sb="3" eb="5">
      <t>ゲンショウ</t>
    </rPh>
    <rPh sb="5" eb="7">
      <t>ヨウケン</t>
    </rPh>
    <rPh sb="8" eb="9">
      <t>ミ</t>
    </rPh>
    <rPh sb="17" eb="19">
      <t>センセイ</t>
    </rPh>
    <phoneticPr fontId="8"/>
  </si>
  <si>
    <t xml:space="preserve">＜利益率減少要件＞ </t>
    <rPh sb="1" eb="3">
      <t>リエキ</t>
    </rPh>
    <rPh sb="3" eb="4">
      <t>リツ</t>
    </rPh>
    <rPh sb="4" eb="6">
      <t>ゲンショウ</t>
    </rPh>
    <phoneticPr fontId="8"/>
  </si>
  <si>
    <t>次の(１)、(２)又は(３)いずれかにチェックのうえ、該当していることを確認してください。</t>
    <phoneticPr fontId="1"/>
  </si>
  <si>
    <t>(注)利益率の(Ｂ)又は(Ｃ)がプラスで(Ａ)がマイナスの場合や、(Ａ)(Ｂ)(Ｃ)が全てマイナスで、(Ａ)</t>
    <rPh sb="1" eb="2">
      <t>チュウ</t>
    </rPh>
    <rPh sb="3" eb="6">
      <t>リエキリツ</t>
    </rPh>
    <phoneticPr fontId="1"/>
  </si>
  <si>
    <t>のマイナス幅が(Ｂ)又は(Ｃ)より大きい場合は、減少率にかかわらず要件に該当します。なお、</t>
    <phoneticPr fontId="1"/>
  </si>
  <si>
    <t>(Ｂ)又は(Ｃ)がマイナスで(Ａ)がプラスの場合は、要件に該当しませんのでご注意ください。</t>
    <rPh sb="3" eb="4">
      <t>マタ</t>
    </rPh>
    <phoneticPr fontId="1"/>
  </si>
  <si>
    <t>(１)「(Ａ)最近１か月間の売上高総利益率」が「(Ｂ)前年同月の売上高総利益率」と比較して</t>
    <rPh sb="14" eb="17">
      <t>ウリアゲダカ</t>
    </rPh>
    <rPh sb="17" eb="18">
      <t>ソウ</t>
    </rPh>
    <rPh sb="18" eb="21">
      <t>リエキリツ</t>
    </rPh>
    <rPh sb="32" eb="35">
      <t>ウリアゲダカ</t>
    </rPh>
    <rPh sb="35" eb="36">
      <t>ソウ</t>
    </rPh>
    <rPh sb="36" eb="39">
      <t>リエキリツ</t>
    </rPh>
    <phoneticPr fontId="1"/>
  </si>
  <si>
    <t>５％以上減少していること。</t>
    <phoneticPr fontId="1"/>
  </si>
  <si>
    <t>次のいずれかにチェックのうえ、必要事項をご記入ください。</t>
    <rPh sb="0" eb="1">
      <t>ツギ</t>
    </rPh>
    <rPh sb="15" eb="17">
      <t>ヒツヨウ</t>
    </rPh>
    <rPh sb="17" eb="19">
      <t>ジコウ</t>
    </rPh>
    <rPh sb="21" eb="23">
      <t>キニュウ</t>
    </rPh>
    <phoneticPr fontId="1"/>
  </si>
  <si>
    <t>業歴が１年１ヶ月以上</t>
    <rPh sb="0" eb="2">
      <t>ギョウレキ</t>
    </rPh>
    <rPh sb="4" eb="5">
      <t>ネン</t>
    </rPh>
    <rPh sb="7" eb="8">
      <t>ゲツ</t>
    </rPh>
    <rPh sb="8" eb="10">
      <t>イジョウ</t>
    </rPh>
    <phoneticPr fontId="1"/>
  </si>
  <si>
    <t>(Ａ)最近１か月間の売上高総利益率※１</t>
    <phoneticPr fontId="8"/>
  </si>
  <si>
    <t>（Ｂ）前年同月の売上高総利益率※２</t>
    <phoneticPr fontId="1"/>
  </si>
  <si>
    <t>売上高総利益率</t>
    <rPh sb="0" eb="3">
      <t>ウリアゲダカ</t>
    </rPh>
    <rPh sb="3" eb="4">
      <t>ソウ</t>
    </rPh>
    <phoneticPr fontId="8"/>
  </si>
  <si>
    <t>％</t>
    <phoneticPr fontId="1"/>
  </si>
  <si>
    <t>％</t>
    <phoneticPr fontId="8"/>
  </si>
  <si>
    <t>売上高総利益率の減少率((Ｂ－Ａ)／Ｂ(絶対値))×１００</t>
    <rPh sb="0" eb="3">
      <t>ウリアゲダカ</t>
    </rPh>
    <rPh sb="3" eb="4">
      <t>ソウ</t>
    </rPh>
    <rPh sb="4" eb="6">
      <t>リエキ</t>
    </rPh>
    <rPh sb="6" eb="7">
      <t>リツ</t>
    </rPh>
    <rPh sb="8" eb="11">
      <t>ゲンショウリツ</t>
    </rPh>
    <rPh sb="20" eb="23">
      <t>ゼッタイチ</t>
    </rPh>
    <phoneticPr fontId="8"/>
  </si>
  <si>
    <t>業歴が３ヶ月以上１年１ヶ月未満</t>
    <rPh sb="5" eb="6">
      <t>キ</t>
    </rPh>
    <rPh sb="6" eb="8">
      <t>ミマン</t>
    </rPh>
    <rPh sb="9" eb="10">
      <t>ネン</t>
    </rPh>
    <rPh sb="12" eb="13">
      <t>ゲツ</t>
    </rPh>
    <rPh sb="13" eb="15">
      <t>ミマン</t>
    </rPh>
    <phoneticPr fontId="1"/>
  </si>
  <si>
    <t>(Ａ)最近１か月間の売上高総利益率※１</t>
    <rPh sb="10" eb="13">
      <t>ウリアゲダカ</t>
    </rPh>
    <rPh sb="13" eb="14">
      <t>ソウ</t>
    </rPh>
    <rPh sb="14" eb="16">
      <t>リエキ</t>
    </rPh>
    <phoneticPr fontId="1"/>
  </si>
  <si>
    <r>
      <t>(Ｃ)最近３か月間の売上高総利益率</t>
    </r>
    <r>
      <rPr>
        <sz val="9"/>
        <color theme="1"/>
        <rFont val="ＭＳ ゴシック"/>
        <family val="3"/>
        <charset val="128"/>
      </rPr>
      <t>※3</t>
    </r>
    <rPh sb="10" eb="13">
      <t>ウリアゲダカ</t>
    </rPh>
    <rPh sb="13" eb="14">
      <t>ソウ</t>
    </rPh>
    <rPh sb="14" eb="16">
      <t>リエキ</t>
    </rPh>
    <phoneticPr fontId="8"/>
  </si>
  <si>
    <t>売上高総利益率</t>
    <rPh sb="0" eb="3">
      <t>ウリアゲダカ</t>
    </rPh>
    <rPh sb="3" eb="4">
      <t>ソウ</t>
    </rPh>
    <rPh sb="4" eb="7">
      <t>リエキリツ</t>
    </rPh>
    <phoneticPr fontId="8"/>
  </si>
  <si>
    <t>売上高総利益率の減少率((Ｃ－Ａ)／Ｃ(絶対値))×１００</t>
    <rPh sb="0" eb="3">
      <t>ウリアゲダカ</t>
    </rPh>
    <rPh sb="3" eb="4">
      <t>ソウ</t>
    </rPh>
    <rPh sb="4" eb="7">
      <t>リエキリツ</t>
    </rPh>
    <rPh sb="8" eb="11">
      <t>ゲンショウリツ</t>
    </rPh>
    <rPh sb="20" eb="23">
      <t>ゼッタイチ</t>
    </rPh>
    <phoneticPr fontId="8"/>
  </si>
  <si>
    <t>(２)「(Ａ)最近１か月間の売上高総利益率」が「(Ｂ)直近決算の売上高総利益率」と比較して</t>
    <rPh sb="14" eb="17">
      <t>ウリアゲダカ</t>
    </rPh>
    <rPh sb="17" eb="18">
      <t>ソウ</t>
    </rPh>
    <rPh sb="18" eb="20">
      <t>リエキ</t>
    </rPh>
    <rPh sb="27" eb="29">
      <t>チョッキン</t>
    </rPh>
    <rPh sb="32" eb="35">
      <t>ウリアゲダカ</t>
    </rPh>
    <rPh sb="35" eb="36">
      <t>ソウ</t>
    </rPh>
    <rPh sb="36" eb="39">
      <t>リエキリツ</t>
    </rPh>
    <phoneticPr fontId="1"/>
  </si>
  <si>
    <t>（Ａ）最近１か月間の売上高総利益率※１</t>
    <phoneticPr fontId="8"/>
  </si>
  <si>
    <t>（Ｂ）直近決算の売上高総利益率</t>
    <phoneticPr fontId="1"/>
  </si>
  <si>
    <t>売上高総利益率</t>
    <rPh sb="0" eb="3">
      <t>ウリアゲダカ</t>
    </rPh>
    <rPh sb="3" eb="4">
      <t>ソウ</t>
    </rPh>
    <rPh sb="4" eb="6">
      <t>リエキ</t>
    </rPh>
    <phoneticPr fontId="8"/>
  </si>
  <si>
    <t>(３)「(Ａ)直近決算の売上高総利益率」が「(Ｂ)直近決算前期の売上高総利益率」と比較して</t>
    <rPh sb="7" eb="9">
      <t>チョッキン</t>
    </rPh>
    <rPh sb="12" eb="15">
      <t>ウリアゲダカ</t>
    </rPh>
    <rPh sb="15" eb="16">
      <t>ソウ</t>
    </rPh>
    <rPh sb="16" eb="18">
      <t>リエキ</t>
    </rPh>
    <rPh sb="25" eb="27">
      <t>チョッキン</t>
    </rPh>
    <rPh sb="27" eb="29">
      <t>ケッサン</t>
    </rPh>
    <rPh sb="29" eb="31">
      <t>ゼンキ</t>
    </rPh>
    <rPh sb="32" eb="35">
      <t>ウリアゲダカ</t>
    </rPh>
    <rPh sb="35" eb="36">
      <t>ソウ</t>
    </rPh>
    <rPh sb="36" eb="38">
      <t>リエキ</t>
    </rPh>
    <phoneticPr fontId="1"/>
  </si>
  <si>
    <t>(Ａ)直近決算の売上高総利益率</t>
    <phoneticPr fontId="1"/>
  </si>
  <si>
    <t>(Ｂ)直近決算前期の売上高総利益率</t>
    <phoneticPr fontId="1"/>
  </si>
  <si>
    <t>※１「(Ａ)最近１か月間の売上高総利益率」には、本様式記入日時点から遡ること３か月間のうちいずれかの月を</t>
    <rPh sb="6" eb="8">
      <t>サイキン</t>
    </rPh>
    <rPh sb="10" eb="11">
      <t>ツキ</t>
    </rPh>
    <rPh sb="11" eb="12">
      <t>アイダ</t>
    </rPh>
    <rPh sb="13" eb="16">
      <t>ウリアゲダカ</t>
    </rPh>
    <rPh sb="16" eb="17">
      <t>ソウ</t>
    </rPh>
    <rPh sb="17" eb="20">
      <t>リエキリツ</t>
    </rPh>
    <rPh sb="50" eb="51">
      <t>ツキ</t>
    </rPh>
    <phoneticPr fontId="8"/>
  </si>
  <si>
    <t>最近１か月間とした売上高総利益率をご記入ください。</t>
    <rPh sb="9" eb="12">
      <t>ウリアゲダカ</t>
    </rPh>
    <rPh sb="12" eb="13">
      <t>ソウ</t>
    </rPh>
    <rPh sb="13" eb="16">
      <t>リエキリツ</t>
    </rPh>
    <phoneticPr fontId="1"/>
  </si>
  <si>
    <t>※２「(Ｂ)前年同月の売上高総利益率」には、「(Ａ)最近１か月間の売上高総利益率」の前年同月の売上高総利益</t>
    <rPh sb="6" eb="8">
      <t>ゼンネン</t>
    </rPh>
    <rPh sb="8" eb="10">
      <t>ドウゲツ</t>
    </rPh>
    <rPh sb="11" eb="14">
      <t>ウリアゲダカ</t>
    </rPh>
    <rPh sb="14" eb="15">
      <t>ソウ</t>
    </rPh>
    <rPh sb="15" eb="17">
      <t>リエキ</t>
    </rPh>
    <rPh sb="17" eb="18">
      <t>リツ</t>
    </rPh>
    <rPh sb="26" eb="28">
      <t>サイキン</t>
    </rPh>
    <rPh sb="30" eb="31">
      <t>ツキ</t>
    </rPh>
    <rPh sb="31" eb="32">
      <t>アイダ</t>
    </rPh>
    <rPh sb="33" eb="36">
      <t>ウリアゲダカ</t>
    </rPh>
    <rPh sb="36" eb="37">
      <t>ソウ</t>
    </rPh>
    <rPh sb="37" eb="39">
      <t>リエキ</t>
    </rPh>
    <rPh sb="39" eb="40">
      <t>リツ</t>
    </rPh>
    <rPh sb="42" eb="43">
      <t>マエ</t>
    </rPh>
    <rPh sb="43" eb="44">
      <t>ネン</t>
    </rPh>
    <rPh sb="44" eb="46">
      <t>ドウゲツ</t>
    </rPh>
    <rPh sb="47" eb="50">
      <t>ウリアゲダカ</t>
    </rPh>
    <rPh sb="50" eb="51">
      <t>ソウ</t>
    </rPh>
    <phoneticPr fontId="8"/>
  </si>
  <si>
    <t>率をご記入ください。</t>
    <phoneticPr fontId="1"/>
  </si>
  <si>
    <t>※３「(Ｃ)最近３か月間の売上高総利益率」は、最近１か月間を含む最近３か月間の売上高総利益率をご記入くだ</t>
    <rPh sb="13" eb="16">
      <t>ウリアゲダカ</t>
    </rPh>
    <rPh sb="16" eb="17">
      <t>ソウ</t>
    </rPh>
    <rPh sb="39" eb="42">
      <t>ウリアゲダカ</t>
    </rPh>
    <rPh sb="42" eb="43">
      <t>ソウ</t>
    </rPh>
    <rPh sb="48" eb="50">
      <t>キニュウ</t>
    </rPh>
    <phoneticPr fontId="1"/>
  </si>
  <si>
    <t>さい。なお、業歴３ヶ月以上１年１ヶ月未満の場合は、(１)の「(Ｂ)前年同月の売上高総利益率」は「(Ｃ)</t>
    <rPh sb="38" eb="41">
      <t>ウリアゲダカ</t>
    </rPh>
    <rPh sb="41" eb="42">
      <t>ソウ</t>
    </rPh>
    <phoneticPr fontId="1"/>
  </si>
  <si>
    <t>最近３か月間の売上高総利益率」に読み替えます。</t>
    <phoneticPr fontId="1"/>
  </si>
  <si>
    <t>１.売上高総利益率は、決算書、試算表等の資料に基づき正確にご記入ください。</t>
    <rPh sb="2" eb="5">
      <t>ウリアゲダカ</t>
    </rPh>
    <rPh sb="5" eb="6">
      <t>ソウ</t>
    </rPh>
    <rPh sb="6" eb="8">
      <t>リエキ</t>
    </rPh>
    <rPh sb="8" eb="9">
      <t>リツ</t>
    </rPh>
    <rPh sb="15" eb="18">
      <t>シサンヒョウ</t>
    </rPh>
    <rPh sb="18" eb="19">
      <t>トウ</t>
    </rPh>
    <rPh sb="30" eb="32">
      <t>キニュウ</t>
    </rPh>
    <phoneticPr fontId="8"/>
  </si>
  <si>
    <t>２.売上高総利益率は、「売上総利益÷売上高×１００」にて算出してください。</t>
    <rPh sb="2" eb="3">
      <t>ウ</t>
    </rPh>
    <rPh sb="3" eb="4">
      <t>ウエ</t>
    </rPh>
    <rPh sb="4" eb="5">
      <t>ダカ</t>
    </rPh>
    <rPh sb="5" eb="8">
      <t>ソウリエキ</t>
    </rPh>
    <rPh sb="8" eb="9">
      <t>リツ</t>
    </rPh>
    <rPh sb="12" eb="14">
      <t>ウリアゲ</t>
    </rPh>
    <rPh sb="14" eb="17">
      <t>ソウリエキ</t>
    </rPh>
    <rPh sb="18" eb="21">
      <t>ウリアゲダカ</t>
    </rPh>
    <rPh sb="28" eb="30">
      <t>サンシュツ</t>
    </rPh>
    <phoneticPr fontId="1"/>
  </si>
  <si>
    <t>３.直近決算とは記入日時点で申告期限が到来している最新の決算期になります。</t>
    <rPh sb="2" eb="4">
      <t>チョッキン</t>
    </rPh>
    <rPh sb="4" eb="6">
      <t>ケッサン</t>
    </rPh>
    <rPh sb="8" eb="10">
      <t>キニュウ</t>
    </rPh>
    <rPh sb="10" eb="11">
      <t>ヒ</t>
    </rPh>
    <rPh sb="11" eb="13">
      <t>ジテン</t>
    </rPh>
    <rPh sb="14" eb="16">
      <t>シンコク</t>
    </rPh>
    <rPh sb="16" eb="18">
      <t>キゲン</t>
    </rPh>
    <rPh sb="19" eb="21">
      <t>トウライ</t>
    </rPh>
    <rPh sb="25" eb="27">
      <t>サイシン</t>
    </rPh>
    <rPh sb="28" eb="30">
      <t>ケッサン</t>
    </rPh>
    <phoneticPr fontId="8"/>
  </si>
  <si>
    <t>４.「売上高総利益率」は、減価償却前又は減価償却後のいずれかの利益率同士による比較でも差し支えありません。</t>
    <rPh sb="6" eb="7">
      <t>ソウ</t>
    </rPh>
    <rPh sb="13" eb="15">
      <t>ゲンカ</t>
    </rPh>
    <rPh sb="20" eb="22">
      <t>ゲンカ</t>
    </rPh>
    <rPh sb="34" eb="36">
      <t>ドウシ</t>
    </rPh>
    <phoneticPr fontId="1"/>
  </si>
  <si>
    <t>５.信用保証協会から根拠資料の提出をお願いする場合がありますのであらかじめご了承ください。</t>
    <rPh sb="2" eb="4">
      <t>シンヨウ</t>
    </rPh>
    <rPh sb="4" eb="6">
      <t>ホショウ</t>
    </rPh>
    <rPh sb="6" eb="8">
      <t>キョウカイ</t>
    </rPh>
    <rPh sb="10" eb="12">
      <t>コンキョ</t>
    </rPh>
    <rPh sb="12" eb="14">
      <t>シリョウ</t>
    </rPh>
    <rPh sb="15" eb="17">
      <t>テイシュツ</t>
    </rPh>
    <rPh sb="19" eb="20">
      <t>ネガ</t>
    </rPh>
    <rPh sb="23" eb="25">
      <t>バアイ</t>
    </rPh>
    <rPh sb="38" eb="40">
      <t>リョウショウ</t>
    </rPh>
    <phoneticPr fontId="8"/>
  </si>
  <si>
    <t>６.％は小数点第２位以下を切り捨て、小数点第１位までご記入ください。</t>
    <rPh sb="4" eb="7">
      <t>ショウスウテン</t>
    </rPh>
    <rPh sb="7" eb="8">
      <t>ダイ</t>
    </rPh>
    <rPh sb="9" eb="10">
      <t>クライ</t>
    </rPh>
    <rPh sb="10" eb="12">
      <t>イカ</t>
    </rPh>
    <rPh sb="13" eb="14">
      <t>キ</t>
    </rPh>
    <rPh sb="15" eb="16">
      <t>ス</t>
    </rPh>
    <rPh sb="18" eb="21">
      <t>ショウスウテン</t>
    </rPh>
    <rPh sb="21" eb="22">
      <t>ダイ</t>
    </rPh>
    <rPh sb="23" eb="24">
      <t>クライ</t>
    </rPh>
    <rPh sb="27" eb="29">
      <t>キニュウ</t>
    </rPh>
    <phoneticPr fontId="8"/>
  </si>
  <si>
    <t>申込金融機関として、申込人が本制度所定の利益率減少要件を満たしていることを確認しております。</t>
    <rPh sb="10" eb="13">
      <t>モウシコミニン</t>
    </rPh>
    <rPh sb="14" eb="17">
      <t>ホンセイド</t>
    </rPh>
    <rPh sb="17" eb="19">
      <t>ショテイ</t>
    </rPh>
    <rPh sb="20" eb="23">
      <t>リエキリツ</t>
    </rPh>
    <rPh sb="23" eb="25">
      <t>ゲンショウ</t>
    </rPh>
    <rPh sb="25" eb="27">
      <t>ヨウケン</t>
    </rPh>
    <phoneticPr fontId="8"/>
  </si>
  <si>
    <t>令和５年１月１０日制定</t>
    <rPh sb="0" eb="1">
      <t>レイ</t>
    </rPh>
    <rPh sb="8" eb="10">
      <t>セイテイ</t>
    </rPh>
    <phoneticPr fontId="8"/>
  </si>
  <si>
    <t>売上高営業利益率減少要件確認書</t>
    <rPh sb="0" eb="3">
      <t>ウリアゲダカ</t>
    </rPh>
    <rPh sb="3" eb="5">
      <t>エイギョウ</t>
    </rPh>
    <rPh sb="5" eb="8">
      <t>リエキリツ</t>
    </rPh>
    <rPh sb="8" eb="10">
      <t>ゲンショウ</t>
    </rPh>
    <rPh sb="10" eb="12">
      <t>ヨウケン</t>
    </rPh>
    <rPh sb="12" eb="15">
      <t>カクニンショ</t>
    </rPh>
    <phoneticPr fontId="8"/>
  </si>
  <si>
    <t>(注)利益率の(Ｂ)又は(Ｃ)がプラスで(Ａ)がマイナスの場合や、(Ａ)(Ｂ)(Ｃ)が全てマイナスで、(Ａ)</t>
    <rPh sb="1" eb="2">
      <t>チュウ</t>
    </rPh>
    <phoneticPr fontId="1"/>
  </si>
  <si>
    <t>(Ｂ)又は(Ｃ)がマイナスで(Ａ)がプラスの場合は、要件に該当しませんのでご注意ください。</t>
    <phoneticPr fontId="1"/>
  </si>
  <si>
    <t>(１)「(Ａ)最近１か月間の売上高営業利益率」が「(Ｂ)前年同月の売上高営業利益率」</t>
    <rPh sb="14" eb="17">
      <t>ウリアゲダカ</t>
    </rPh>
    <rPh sb="17" eb="19">
      <t>エイギョウ</t>
    </rPh>
    <rPh sb="19" eb="22">
      <t>リエキリツ</t>
    </rPh>
    <rPh sb="33" eb="36">
      <t>ウリアゲダカ</t>
    </rPh>
    <rPh sb="36" eb="38">
      <t>エイギョウ</t>
    </rPh>
    <rPh sb="38" eb="41">
      <t>リエキリツ</t>
    </rPh>
    <phoneticPr fontId="1"/>
  </si>
  <si>
    <t>と比較して５％以上減少していること。</t>
    <phoneticPr fontId="1"/>
  </si>
  <si>
    <t>（Ａ）最近１か月間の売上高営業利益率※１</t>
    <rPh sb="13" eb="15">
      <t>エイギョウ</t>
    </rPh>
    <phoneticPr fontId="8"/>
  </si>
  <si>
    <t>（Ｂ）前年同月の売上高営業利益率※２</t>
    <rPh sb="11" eb="13">
      <t>エイギョウ</t>
    </rPh>
    <phoneticPr fontId="1"/>
  </si>
  <si>
    <t>売上高営業利益率</t>
    <rPh sb="0" eb="3">
      <t>ウリアゲダカ</t>
    </rPh>
    <rPh sb="3" eb="5">
      <t>エイギョウ</t>
    </rPh>
    <phoneticPr fontId="8"/>
  </si>
  <si>
    <t>売上高営業利益率の減少率((Ｂ－Ａ)／Ｂ(絶対値))×１００</t>
    <rPh sb="0" eb="3">
      <t>ウリアゲダカ</t>
    </rPh>
    <rPh sb="3" eb="5">
      <t>エイギョウ</t>
    </rPh>
    <rPh sb="5" eb="7">
      <t>リエキ</t>
    </rPh>
    <rPh sb="7" eb="8">
      <t>リツ</t>
    </rPh>
    <rPh sb="9" eb="12">
      <t>ゲンショウリツ</t>
    </rPh>
    <rPh sb="21" eb="24">
      <t>ゼッタイチ</t>
    </rPh>
    <phoneticPr fontId="8"/>
  </si>
  <si>
    <t>(Ａ)最近１か月間の売上高営業利益率※１</t>
    <rPh sb="10" eb="13">
      <t>ウリアゲダカ</t>
    </rPh>
    <rPh sb="13" eb="15">
      <t>エイギョウ</t>
    </rPh>
    <rPh sb="15" eb="17">
      <t>リエキ</t>
    </rPh>
    <phoneticPr fontId="1"/>
  </si>
  <si>
    <r>
      <t>(Ｃ)最近３か月間の売上高営業利益率</t>
    </r>
    <r>
      <rPr>
        <sz val="9"/>
        <color theme="1"/>
        <rFont val="ＭＳ ゴシック"/>
        <family val="3"/>
        <charset val="128"/>
      </rPr>
      <t>※3</t>
    </r>
    <rPh sb="10" eb="13">
      <t>ウリアゲダカ</t>
    </rPh>
    <rPh sb="13" eb="15">
      <t>エイギョウ</t>
    </rPh>
    <rPh sb="15" eb="17">
      <t>リエキ</t>
    </rPh>
    <phoneticPr fontId="8"/>
  </si>
  <si>
    <t>売上高営業利益率</t>
    <rPh sb="0" eb="3">
      <t>ウリアゲダカ</t>
    </rPh>
    <rPh sb="3" eb="5">
      <t>エイギョウ</t>
    </rPh>
    <rPh sb="5" eb="8">
      <t>リエキリツ</t>
    </rPh>
    <phoneticPr fontId="8"/>
  </si>
  <si>
    <t>売上高営業利益率の減少率((Ｃ－Ａ)／Ｃ(絶対値))×１００</t>
    <rPh sb="0" eb="3">
      <t>ウリアゲダカ</t>
    </rPh>
    <rPh sb="3" eb="5">
      <t>エイギョウ</t>
    </rPh>
    <rPh sb="5" eb="8">
      <t>リエキリツ</t>
    </rPh>
    <rPh sb="9" eb="12">
      <t>ゲンショウリツ</t>
    </rPh>
    <rPh sb="21" eb="24">
      <t>ゼッタイチ</t>
    </rPh>
    <phoneticPr fontId="8"/>
  </si>
  <si>
    <t>(２)「(Ａ)最近１か月間の売上高営業利益率」が「(Ｂ)直近決算の売上高営業利益率」</t>
    <rPh sb="14" eb="17">
      <t>ウリアゲダカ</t>
    </rPh>
    <rPh sb="17" eb="19">
      <t>エイギョウ</t>
    </rPh>
    <rPh sb="19" eb="21">
      <t>リエキ</t>
    </rPh>
    <rPh sb="28" eb="30">
      <t>チョッキン</t>
    </rPh>
    <rPh sb="33" eb="36">
      <t>ウリアゲダカ</t>
    </rPh>
    <rPh sb="36" eb="38">
      <t>エイギョウ</t>
    </rPh>
    <rPh sb="38" eb="41">
      <t>リエキリツ</t>
    </rPh>
    <phoneticPr fontId="1"/>
  </si>
  <si>
    <t>（Ｂ）直近決算の売上高営業利益率</t>
    <rPh sb="11" eb="13">
      <t>エイギョウ</t>
    </rPh>
    <phoneticPr fontId="1"/>
  </si>
  <si>
    <t>(３)「(Ａ)直近決算の売上高営業利益率」が「(Ｂ)直近決算前期の売上高営業利益率」</t>
    <rPh sb="7" eb="9">
      <t>チョッキン</t>
    </rPh>
    <rPh sb="12" eb="15">
      <t>ウリアゲダカ</t>
    </rPh>
    <rPh sb="15" eb="17">
      <t>エイギョウ</t>
    </rPh>
    <rPh sb="17" eb="19">
      <t>リエキ</t>
    </rPh>
    <rPh sb="26" eb="28">
      <t>チョッキン</t>
    </rPh>
    <rPh sb="28" eb="30">
      <t>ケッサン</t>
    </rPh>
    <rPh sb="30" eb="32">
      <t>ゼンキ</t>
    </rPh>
    <rPh sb="33" eb="36">
      <t>ウリアゲダカ</t>
    </rPh>
    <rPh sb="36" eb="38">
      <t>エイギョウ</t>
    </rPh>
    <rPh sb="38" eb="40">
      <t>リエキ</t>
    </rPh>
    <phoneticPr fontId="1"/>
  </si>
  <si>
    <t>（Ａ）直近決算の売上高営業利益率</t>
    <rPh sb="3" eb="5">
      <t>チョッキン</t>
    </rPh>
    <rPh sb="5" eb="7">
      <t>ケッサン</t>
    </rPh>
    <rPh sb="8" eb="11">
      <t>ウリアゲダカ</t>
    </rPh>
    <rPh sb="11" eb="13">
      <t>エイギョウ</t>
    </rPh>
    <rPh sb="13" eb="16">
      <t>リエキリツ</t>
    </rPh>
    <phoneticPr fontId="8"/>
  </si>
  <si>
    <t>（Ｂ）直近決算前期の売上高営業利益率</t>
    <rPh sb="3" eb="5">
      <t>チョッキン</t>
    </rPh>
    <rPh sb="5" eb="7">
      <t>ケッサン</t>
    </rPh>
    <rPh sb="7" eb="9">
      <t>ゼンキ</t>
    </rPh>
    <rPh sb="10" eb="13">
      <t>ウリアゲダカ</t>
    </rPh>
    <rPh sb="13" eb="15">
      <t>エイギョウ</t>
    </rPh>
    <rPh sb="15" eb="18">
      <t>リエキリツ</t>
    </rPh>
    <phoneticPr fontId="1"/>
  </si>
  <si>
    <t>※１「(Ａ)最近１か月間の売上高営業利益率」には、本様式記入日時点から遡ること３か月間のうちいずれかの月を最近１か月間とした</t>
    <rPh sb="6" eb="8">
      <t>サイキン</t>
    </rPh>
    <rPh sb="10" eb="11">
      <t>ツキ</t>
    </rPh>
    <rPh sb="11" eb="12">
      <t>アイダ</t>
    </rPh>
    <rPh sb="13" eb="16">
      <t>ウリアゲダカ</t>
    </rPh>
    <rPh sb="16" eb="18">
      <t>エイギョウ</t>
    </rPh>
    <rPh sb="18" eb="21">
      <t>リエキリツ</t>
    </rPh>
    <rPh sb="51" eb="52">
      <t>ツキ</t>
    </rPh>
    <phoneticPr fontId="8"/>
  </si>
  <si>
    <t>売上高営業利益率をご記入ください。</t>
    <rPh sb="0" eb="3">
      <t>ウリアゲダカ</t>
    </rPh>
    <rPh sb="3" eb="5">
      <t>エイギョウ</t>
    </rPh>
    <rPh sb="5" eb="8">
      <t>リエキリツ</t>
    </rPh>
    <phoneticPr fontId="1"/>
  </si>
  <si>
    <t>※２「(Ｂ)前年同月の売上高営業利益率」には、「(Ａ)最近１か月間の売上高営業利益率」の前年同月の売上高営業利益率をご記入くだ</t>
    <rPh sb="6" eb="8">
      <t>ゼンネン</t>
    </rPh>
    <rPh sb="8" eb="10">
      <t>ドウゲツ</t>
    </rPh>
    <rPh sb="11" eb="14">
      <t>ウリアゲダカ</t>
    </rPh>
    <rPh sb="14" eb="16">
      <t>エイギョウ</t>
    </rPh>
    <rPh sb="16" eb="18">
      <t>リエキ</t>
    </rPh>
    <rPh sb="18" eb="19">
      <t>リツ</t>
    </rPh>
    <rPh sb="27" eb="29">
      <t>サイキン</t>
    </rPh>
    <rPh sb="31" eb="32">
      <t>ツキ</t>
    </rPh>
    <rPh sb="32" eb="33">
      <t>アイダ</t>
    </rPh>
    <rPh sb="34" eb="37">
      <t>ウリアゲダカ</t>
    </rPh>
    <rPh sb="37" eb="39">
      <t>エイギョウ</t>
    </rPh>
    <rPh sb="39" eb="41">
      <t>リエキ</t>
    </rPh>
    <rPh sb="41" eb="42">
      <t>リツ</t>
    </rPh>
    <rPh sb="44" eb="45">
      <t>マエ</t>
    </rPh>
    <rPh sb="45" eb="46">
      <t>ネン</t>
    </rPh>
    <rPh sb="46" eb="48">
      <t>ドウゲツ</t>
    </rPh>
    <rPh sb="49" eb="52">
      <t>ウリアゲダカ</t>
    </rPh>
    <rPh sb="52" eb="54">
      <t>エイギョウ</t>
    </rPh>
    <phoneticPr fontId="8"/>
  </si>
  <si>
    <t>さい。</t>
    <phoneticPr fontId="1"/>
  </si>
  <si>
    <t>※３「(Ｃ)最近３か月間の売上高営業利益率」は、最近１か月間を含む最近３か月間の売上高営業利益率をご記入ください。なお、業</t>
    <rPh sb="13" eb="16">
      <t>ウリアゲダカ</t>
    </rPh>
    <rPh sb="16" eb="18">
      <t>エイギョウ</t>
    </rPh>
    <rPh sb="40" eb="43">
      <t>ウリアゲダカ</t>
    </rPh>
    <rPh sb="43" eb="45">
      <t>エイギョウ</t>
    </rPh>
    <rPh sb="50" eb="52">
      <t>キニュウ</t>
    </rPh>
    <phoneticPr fontId="1"/>
  </si>
  <si>
    <t>歴３ヶ月以上１年１ヶ月未満の場合は、(１)の「(Ｂ)前年同月の売上高営業利益率」は「(Ｃ)最近３か月間の売上高営業利益率」</t>
    <rPh sb="3" eb="4">
      <t>ゲツ</t>
    </rPh>
    <rPh sb="4" eb="6">
      <t>イジョウ</t>
    </rPh>
    <rPh sb="7" eb="8">
      <t>ネン</t>
    </rPh>
    <rPh sb="10" eb="11">
      <t>ゲツ</t>
    </rPh>
    <rPh sb="11" eb="13">
      <t>ミマン</t>
    </rPh>
    <rPh sb="14" eb="16">
      <t>バアイ</t>
    </rPh>
    <rPh sb="31" eb="34">
      <t>ウリアゲダカ</t>
    </rPh>
    <rPh sb="34" eb="36">
      <t>エイギョウ</t>
    </rPh>
    <phoneticPr fontId="1"/>
  </si>
  <si>
    <t>に読み替えます。</t>
    <phoneticPr fontId="1"/>
  </si>
  <si>
    <t>１.売上高営業利益率は、決算書、試算表等の資料に基づき正確にご記入ください。</t>
    <rPh sb="2" eb="5">
      <t>ウリアゲダカ</t>
    </rPh>
    <rPh sb="5" eb="7">
      <t>エイギョウ</t>
    </rPh>
    <rPh sb="7" eb="9">
      <t>リエキ</t>
    </rPh>
    <rPh sb="9" eb="10">
      <t>リツ</t>
    </rPh>
    <rPh sb="19" eb="20">
      <t>トウ</t>
    </rPh>
    <rPh sb="31" eb="33">
      <t>キニュウ</t>
    </rPh>
    <phoneticPr fontId="8"/>
  </si>
  <si>
    <t>２.売上高営業利益率は、「営業利益÷売上高×１００」にて算出してください。</t>
    <rPh sb="5" eb="7">
      <t>エイギョウ</t>
    </rPh>
    <rPh sb="13" eb="15">
      <t>エイギョウ</t>
    </rPh>
    <phoneticPr fontId="1"/>
  </si>
  <si>
    <t>４.「売上高営業利益率」は、減価償却前又は減価償却後のいずれかの利益率同士による比較でも差し支えありません。</t>
    <rPh sb="14" eb="16">
      <t>ゲンカ</t>
    </rPh>
    <rPh sb="21" eb="23">
      <t>ゲンカ</t>
    </rPh>
    <rPh sb="35" eb="37">
      <t>ドウシ</t>
    </rPh>
    <phoneticPr fontId="1"/>
  </si>
  <si>
    <t>業歴1年1ヶ月以上の事業者さまはこちら</t>
    <rPh sb="0" eb="2">
      <t>ギョウレキ</t>
    </rPh>
    <rPh sb="3" eb="4">
      <t>トシ</t>
    </rPh>
    <rPh sb="6" eb="7">
      <t>ゲツ</t>
    </rPh>
    <rPh sb="7" eb="9">
      <t>イジョウ</t>
    </rPh>
    <rPh sb="10" eb="13">
      <t>ジギョウシャ</t>
    </rPh>
    <phoneticPr fontId="1"/>
  </si>
  <si>
    <t>業歴3ヶ月以上1年1ヶ月未満の事業者さまはこちら</t>
    <rPh sb="0" eb="2">
      <t>ギョウレキ</t>
    </rPh>
    <rPh sb="4" eb="5">
      <t>ゲツ</t>
    </rPh>
    <rPh sb="5" eb="7">
      <t>イジョウ</t>
    </rPh>
    <rPh sb="8" eb="9">
      <t>トシ</t>
    </rPh>
    <rPh sb="11" eb="12">
      <t>ゲツ</t>
    </rPh>
    <rPh sb="12" eb="14">
      <t>ミマン</t>
    </rPh>
    <rPh sb="15" eb="18">
      <t>ジギョウシャ</t>
    </rPh>
    <phoneticPr fontId="1"/>
  </si>
  <si>
    <t>ならびに</t>
    <phoneticPr fontId="1"/>
  </si>
  <si>
    <t>一般枠でのご利用をご検討の際、</t>
    <phoneticPr fontId="1"/>
  </si>
  <si>
    <t>一般枠ご利用の場合は、①売上高減少要件、②売上高総利益減少要件、③売上高営業利益率減少要件　のいずれかを満たすことが必要です。</t>
    <rPh sb="0" eb="2">
      <t>イッパン</t>
    </rPh>
    <rPh sb="2" eb="3">
      <t>ワク</t>
    </rPh>
    <rPh sb="4" eb="6">
      <t>リヨウ</t>
    </rPh>
    <rPh sb="7" eb="9">
      <t>バアイ</t>
    </rPh>
    <phoneticPr fontId="1"/>
  </si>
  <si>
    <t>いただいたたことから作成したものです。</t>
    <phoneticPr fontId="1"/>
  </si>
  <si>
    <t>本エクセルは、一般枠ご利用時の前記三要件(いずれも5％以上の減少)を “できるだけ簡易に判別できないか” とのお声を金融機関のみなさまから</t>
    <rPh sb="0" eb="1">
      <t>ホン</t>
    </rPh>
    <rPh sb="7" eb="9">
      <t>イッパン</t>
    </rPh>
    <rPh sb="9" eb="10">
      <t>ワク</t>
    </rPh>
    <rPh sb="11" eb="13">
      <t>リヨウ</t>
    </rPh>
    <rPh sb="13" eb="14">
      <t>ジ</t>
    </rPh>
    <rPh sb="15" eb="17">
      <t>ゼンキ</t>
    </rPh>
    <rPh sb="17" eb="18">
      <t>ミ</t>
    </rPh>
    <rPh sb="18" eb="20">
      <t>ヨウケン</t>
    </rPh>
    <rPh sb="27" eb="29">
      <t>イジョウ</t>
    </rPh>
    <rPh sb="30" eb="32">
      <t>ゲンショウ</t>
    </rPh>
    <rPh sb="41" eb="43">
      <t>カンイ</t>
    </rPh>
    <rPh sb="44" eb="46">
      <t>ハンベツ</t>
    </rPh>
    <rPh sb="56" eb="57">
      <t>コエ</t>
    </rPh>
    <phoneticPr fontId="1"/>
  </si>
  <si>
    <t>「各種減少要件確認書」作成の際には本ツールをご活用ください。</t>
    <rPh sb="14" eb="15">
      <t>サイ</t>
    </rPh>
    <phoneticPr fontId="1"/>
  </si>
  <si>
    <r>
      <rPr>
        <b/>
        <sz val="14"/>
        <color theme="1"/>
        <rFont val="游ゴシック"/>
        <family val="3"/>
        <charset val="128"/>
        <scheme val="minor"/>
      </rPr>
      <t>伴走支援型特別保証制度を利用するためには、</t>
    </r>
    <r>
      <rPr>
        <sz val="14"/>
        <color theme="1"/>
        <rFont val="游ゴシック"/>
        <family val="3"/>
        <charset val="128"/>
        <scheme val="minor"/>
      </rPr>
      <t>セーフティーネット4号(新型コロナウイルス感染症に係るものに限る)または5号の認定を取得いただくか、</t>
    </r>
    <rPh sb="0" eb="2">
      <t>バンソウ</t>
    </rPh>
    <rPh sb="2" eb="4">
      <t>シエン</t>
    </rPh>
    <rPh sb="4" eb="5">
      <t>カタ</t>
    </rPh>
    <rPh sb="5" eb="7">
      <t>トクベツ</t>
    </rPh>
    <rPh sb="7" eb="9">
      <t>ホショウ</t>
    </rPh>
    <rPh sb="9" eb="11">
      <t>セイド</t>
    </rPh>
    <rPh sb="12" eb="14">
      <t>リヨウ</t>
    </rPh>
    <rPh sb="31" eb="32">
      <t>ゴウ</t>
    </rPh>
    <rPh sb="33" eb="35">
      <t>シンガタ</t>
    </rPh>
    <rPh sb="42" eb="45">
      <t>カンセンショウ</t>
    </rPh>
    <rPh sb="46" eb="47">
      <t>カカ</t>
    </rPh>
    <rPh sb="51" eb="52">
      <t>カギ</t>
    </rPh>
    <rPh sb="58" eb="59">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</si>
</sst>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0%"/>
    <numFmt numFmtId="178" formatCode="#,##0_);[Red]\(#,##0\)"/>
    <numFmt numFmtId="179" formatCode="#,##0;&quot;▲ &quot;#,##0"/>
    <numFmt numFmtId="180" formatCode="#,##0.0"/>
    <numFmt numFmtId="181" formatCode="0.0_ "/>
  </numFmts>
  <fonts count="24">
    <font>
      <sz val="11"/>
      <color theme="1"/>
      <name val="游ゴシック"/>
      <family val="2"/>
      <scheme val="minor"/>
    </font>
    <font>
      <sz val="6"/>
      <name val="游ゴシック"/>
      <family val="3"/>
      <charset val="128"/>
      <scheme val="minor"/>
    </font>
    <font>
      <b/>
      <sz val="11"/>
      <color rgb="FFFF0000"/>
      <name val="游ゴシック"/>
      <family val="3"/>
      <charset val="128"/>
      <scheme val="minor"/>
    </font>
    <font>
      <sz val="14"/>
      <color theme="1"/>
      <name val="游ゴシック"/>
      <family val="2"/>
      <scheme val="minor"/>
    </font>
    <font>
      <b/>
      <sz val="14"/>
      <color rgb="FFFF0000"/>
      <name val="游ゴシック"/>
      <family val="3"/>
      <charset val="128"/>
      <scheme val="minor"/>
    </font>
    <font>
      <sz val="14"/>
      <color theme="1"/>
      <name val="游ゴシック"/>
      <family val="3"/>
      <charset val="128"/>
      <scheme val="minor"/>
    </font>
    <font>
      <sz val="11"/>
      <color theme="1"/>
      <name val="游ゴシック"/>
      <family val="3"/>
      <scheme val="minor"/>
    </font>
    <font>
      <sz val="12"/>
      <color theme="1"/>
      <name val="ＭＳ ゴシック"/>
      <family val="3"/>
      <charset val="128"/>
    </font>
    <font>
      <sz val="6"/>
      <name val="ＭＳ Ｐゴシック"/>
      <family val="3"/>
    </font>
    <font>
      <sz val="11"/>
      <color theme="1"/>
      <name val="ＭＳ ゴシック"/>
      <family val="3"/>
      <charset val="128"/>
    </font>
    <font>
      <b/>
      <sz val="20"/>
      <color theme="1"/>
      <name val="ＭＳ ゴシック"/>
      <family val="3"/>
      <charset val="128"/>
    </font>
    <font>
      <sz val="20"/>
      <color theme="1"/>
      <name val="ＭＳ ゴシック"/>
      <family val="3"/>
      <charset val="128"/>
    </font>
    <font>
      <b/>
      <sz val="12"/>
      <color theme="1"/>
      <name val="ＭＳ ゴシック"/>
      <family val="3"/>
      <charset val="128"/>
    </font>
    <font>
      <sz val="10"/>
      <color theme="1"/>
      <name val="ＭＳ ゴシック"/>
      <family val="3"/>
      <charset val="128"/>
    </font>
    <font>
      <sz val="9"/>
      <color theme="1"/>
      <name val="ＭＳ ゴシック"/>
      <family val="3"/>
      <charset val="128"/>
    </font>
    <font>
      <b/>
      <sz val="11"/>
      <color theme="1"/>
      <name val="ＭＳ ゴシック"/>
      <family val="3"/>
      <charset val="128"/>
    </font>
    <font>
      <sz val="12"/>
      <color rgb="FFFF0000"/>
      <name val="ＭＳ ゴシック"/>
      <family val="3"/>
      <charset val="128"/>
    </font>
    <font>
      <sz val="12"/>
      <name val="ＭＳ ゴシック"/>
      <family val="3"/>
      <charset val="128"/>
    </font>
    <font>
      <b/>
      <sz val="9"/>
      <color indexed="10"/>
      <name val="MS P ゴシック"/>
      <family val="3"/>
      <charset val="128"/>
    </font>
    <font>
      <sz val="9"/>
      <color indexed="81"/>
      <name val="MS P ゴシック"/>
      <family val="3"/>
      <charset val="128"/>
    </font>
    <font>
      <u/>
      <sz val="11"/>
      <color theme="10"/>
      <name val="游ゴシック"/>
      <family val="2"/>
      <scheme val="minor"/>
    </font>
    <font>
      <u/>
      <sz val="14"/>
      <color theme="10"/>
      <name val="游ゴシック"/>
      <family val="2"/>
      <scheme val="minor"/>
    </font>
    <font>
      <u/>
      <sz val="14"/>
      <color theme="10"/>
      <name val="游ゴシック"/>
      <family val="3"/>
      <charset val="128"/>
      <scheme val="minor"/>
    </font>
    <font>
      <b/>
      <sz val="14"/>
      <color theme="1"/>
      <name val="游ゴシック"/>
      <family val="3"/>
      <charset val="128"/>
      <scheme val="minor"/>
    </font>
  </fonts>
  <fills count="10">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0"/>
        <bgColor indexed="64"/>
      </patternFill>
    </fill>
  </fills>
  <borders count="5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hair">
        <color auto="1"/>
      </bottom>
      <diagonal/>
    </border>
    <border>
      <left style="thick">
        <color auto="1"/>
      </left>
      <right style="thin">
        <color auto="1"/>
      </right>
      <top style="thick">
        <color auto="1"/>
      </top>
      <bottom style="hair">
        <color auto="1"/>
      </bottom>
      <diagonal/>
    </border>
    <border>
      <left style="thin">
        <color auto="1"/>
      </left>
      <right style="thin">
        <color auto="1"/>
      </right>
      <top style="thick">
        <color auto="1"/>
      </top>
      <bottom style="hair">
        <color auto="1"/>
      </bottom>
      <diagonal/>
    </border>
    <border>
      <left style="thin">
        <color auto="1"/>
      </left>
      <right style="thick">
        <color auto="1"/>
      </right>
      <top style="thick">
        <color auto="1"/>
      </top>
      <bottom style="hair">
        <color auto="1"/>
      </bottom>
      <diagonal/>
    </border>
    <border>
      <left style="thin">
        <color auto="1"/>
      </left>
      <right/>
      <top style="hair">
        <color auto="1"/>
      </top>
      <bottom style="hair">
        <color auto="1"/>
      </bottom>
      <diagonal/>
    </border>
    <border>
      <left style="thick">
        <color auto="1"/>
      </left>
      <right style="thin">
        <color auto="1"/>
      </right>
      <top style="hair">
        <color auto="1"/>
      </top>
      <bottom style="thick">
        <color auto="1"/>
      </bottom>
      <diagonal/>
    </border>
    <border>
      <left style="thin">
        <color auto="1"/>
      </left>
      <right style="thin">
        <color auto="1"/>
      </right>
      <top style="hair">
        <color auto="1"/>
      </top>
      <bottom style="thick">
        <color auto="1"/>
      </bottom>
      <diagonal/>
    </border>
    <border>
      <left style="thin">
        <color auto="1"/>
      </left>
      <right style="thick">
        <color auto="1"/>
      </right>
      <top style="hair">
        <color auto="1"/>
      </top>
      <bottom style="thick">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n">
        <color indexed="64"/>
      </left>
      <right style="thin">
        <color indexed="64"/>
      </right>
      <top/>
      <bottom style="thin">
        <color indexed="64"/>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bottom/>
      <diagonal/>
    </border>
    <border>
      <left style="thin">
        <color auto="1"/>
      </left>
      <right style="thick">
        <color auto="1"/>
      </right>
      <top/>
      <bottom/>
      <diagonal/>
    </border>
    <border>
      <left style="thin">
        <color auto="1"/>
      </left>
      <right/>
      <top style="thin">
        <color auto="1"/>
      </top>
      <bottom style="hair">
        <color auto="1"/>
      </bottom>
      <diagonal/>
    </border>
    <border diagonalUp="1">
      <left style="thin">
        <color auto="1"/>
      </left>
      <right style="thin">
        <color auto="1"/>
      </right>
      <top style="thin">
        <color auto="1"/>
      </top>
      <bottom style="hair">
        <color auto="1"/>
      </bottom>
      <diagonal style="thin">
        <color auto="1"/>
      </diagonal>
    </border>
    <border>
      <left style="thin">
        <color auto="1"/>
      </left>
      <right/>
      <top/>
      <bottom/>
      <diagonal/>
    </border>
    <border>
      <left style="thick">
        <color auto="1"/>
      </left>
      <right style="thick">
        <color auto="1"/>
      </right>
      <top style="thick">
        <color auto="1"/>
      </top>
      <bottom style="thick">
        <color auto="1"/>
      </bottom>
      <diagonal/>
    </border>
    <border>
      <left/>
      <right/>
      <top/>
      <bottom style="thin">
        <color indexed="64"/>
      </bottom>
      <diagonal/>
    </border>
    <border>
      <left/>
      <right/>
      <top/>
      <bottom style="dashed">
        <color theme="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ashed">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4">
    <xf numFmtId="0" fontId="0" fillId="0" borderId="0"/>
    <xf numFmtId="0" fontId="6" fillId="0" borderId="0">
      <alignment vertical="center"/>
    </xf>
    <xf numFmtId="38" fontId="6" fillId="0" borderId="0" applyFont="0" applyFill="0" applyBorder="0" applyAlignment="0" applyProtection="0">
      <alignment vertical="center"/>
    </xf>
    <xf numFmtId="0" fontId="20" fillId="0" borderId="0" applyNumberFormat="0" applyFill="0" applyBorder="0" applyAlignment="0" applyProtection="0"/>
  </cellStyleXfs>
  <cellXfs count="452">
    <xf numFmtId="0" fontId="0" fillId="0" borderId="0" xfId="0"/>
    <xf numFmtId="176" fontId="0" fillId="0" borderId="0" xfId="0" applyNumberFormat="1"/>
    <xf numFmtId="177" fontId="0" fillId="0" borderId="0" xfId="0" applyNumberFormat="1"/>
    <xf numFmtId="0" fontId="0" fillId="2" borderId="1" xfId="0" applyFill="1" applyBorder="1" applyAlignment="1">
      <alignment horizontal="center"/>
    </xf>
    <xf numFmtId="0" fontId="0" fillId="2" borderId="2" xfId="0" applyFill="1" applyBorder="1" applyAlignment="1">
      <alignment horizontal="center"/>
    </xf>
    <xf numFmtId="176" fontId="0" fillId="2" borderId="2" xfId="0" applyNumberFormat="1" applyFill="1" applyBorder="1" applyAlignment="1">
      <alignment horizontal="center"/>
    </xf>
    <xf numFmtId="0" fontId="0" fillId="0" borderId="3" xfId="0" applyBorder="1" applyAlignment="1">
      <alignment horizontal="center"/>
    </xf>
    <xf numFmtId="178" fontId="0" fillId="3" borderId="4" xfId="0" applyNumberFormat="1" applyFill="1" applyBorder="1" applyProtection="1">
      <protection locked="0"/>
    </xf>
    <xf numFmtId="178" fontId="0" fillId="3" borderId="5" xfId="0" applyNumberFormat="1" applyFill="1" applyBorder="1" applyProtection="1">
      <protection locked="0"/>
    </xf>
    <xf numFmtId="178" fontId="0" fillId="3" borderId="6" xfId="0" applyNumberFormat="1" applyFill="1" applyBorder="1" applyProtection="1">
      <protection locked="0"/>
    </xf>
    <xf numFmtId="0" fontId="0" fillId="0" borderId="7" xfId="0" applyBorder="1" applyAlignment="1">
      <alignment horizontal="center"/>
    </xf>
    <xf numFmtId="178" fontId="0" fillId="3" borderId="8" xfId="0" applyNumberFormat="1" applyFill="1" applyBorder="1" applyProtection="1">
      <protection locked="0"/>
    </xf>
    <xf numFmtId="178" fontId="0" fillId="3" borderId="9" xfId="0" applyNumberFormat="1" applyFill="1" applyBorder="1" applyProtection="1">
      <protection locked="0"/>
    </xf>
    <xf numFmtId="178" fontId="0" fillId="3" borderId="10" xfId="0" applyNumberFormat="1" applyFill="1" applyBorder="1" applyProtection="1">
      <protection locked="0"/>
    </xf>
    <xf numFmtId="0" fontId="0" fillId="0" borderId="11" xfId="0" applyBorder="1" applyAlignment="1">
      <alignment horizontal="center"/>
    </xf>
    <xf numFmtId="179" fontId="0" fillId="0" borderId="12" xfId="0" applyNumberFormat="1" applyBorder="1"/>
    <xf numFmtId="0" fontId="0" fillId="4" borderId="11" xfId="0" applyFill="1" applyBorder="1" applyAlignment="1">
      <alignment horizontal="center"/>
    </xf>
    <xf numFmtId="177" fontId="0" fillId="4" borderId="13" xfId="0" applyNumberFormat="1" applyFill="1" applyBorder="1"/>
    <xf numFmtId="178" fontId="0" fillId="3" borderId="14" xfId="0" applyNumberFormat="1" applyFill="1" applyBorder="1" applyProtection="1">
      <protection locked="0"/>
    </xf>
    <xf numFmtId="178" fontId="0" fillId="3" borderId="15" xfId="0" applyNumberFormat="1" applyFill="1" applyBorder="1" applyProtection="1">
      <protection locked="0"/>
    </xf>
    <xf numFmtId="178" fontId="0" fillId="3" borderId="16" xfId="0" applyNumberFormat="1" applyFill="1" applyBorder="1" applyProtection="1">
      <protection locked="0"/>
    </xf>
    <xf numFmtId="0" fontId="0" fillId="4" borderId="17" xfId="0" applyFill="1" applyBorder="1" applyAlignment="1">
      <alignment horizontal="center"/>
    </xf>
    <xf numFmtId="177" fontId="0" fillId="4" borderId="17" xfId="0" applyNumberFormat="1" applyFill="1" applyBorder="1"/>
    <xf numFmtId="0" fontId="0" fillId="0" borderId="0" xfId="0" applyBorder="1" applyAlignment="1">
      <alignment horizontal="center"/>
    </xf>
    <xf numFmtId="177" fontId="0" fillId="0" borderId="0" xfId="0" applyNumberFormat="1" applyBorder="1"/>
    <xf numFmtId="176" fontId="0" fillId="5" borderId="2" xfId="0" applyNumberFormat="1" applyFill="1" applyBorder="1" applyAlignment="1">
      <alignment horizontal="center"/>
    </xf>
    <xf numFmtId="177" fontId="0" fillId="5" borderId="11" xfId="0" applyNumberFormat="1" applyFill="1" applyBorder="1"/>
    <xf numFmtId="9" fontId="0" fillId="0" borderId="0" xfId="0" applyNumberFormat="1"/>
    <xf numFmtId="177" fontId="0" fillId="6" borderId="13" xfId="0" applyNumberFormat="1" applyFill="1" applyBorder="1"/>
    <xf numFmtId="177" fontId="0" fillId="5" borderId="18" xfId="0" applyNumberFormat="1" applyFill="1" applyBorder="1"/>
    <xf numFmtId="177" fontId="0" fillId="6" borderId="0" xfId="0" applyNumberFormat="1" applyFill="1"/>
    <xf numFmtId="177" fontId="0" fillId="0" borderId="19" xfId="0" applyNumberFormat="1" applyBorder="1"/>
    <xf numFmtId="177" fontId="0" fillId="0" borderId="11" xfId="0" applyNumberFormat="1" applyBorder="1"/>
    <xf numFmtId="177" fontId="0" fillId="0" borderId="18" xfId="0" applyNumberFormat="1" applyBorder="1"/>
    <xf numFmtId="0" fontId="0" fillId="7" borderId="0" xfId="0" applyFill="1" applyAlignment="1">
      <alignment horizontal="center" shrinkToFit="1"/>
    </xf>
    <xf numFmtId="49" fontId="0" fillId="0" borderId="0" xfId="0" applyNumberFormat="1"/>
    <xf numFmtId="177" fontId="0" fillId="0" borderId="0" xfId="0" applyNumberFormat="1" applyFill="1" applyBorder="1"/>
    <xf numFmtId="176" fontId="0" fillId="0" borderId="0" xfId="0" applyNumberFormat="1" applyFill="1"/>
    <xf numFmtId="177" fontId="0" fillId="0" borderId="0" xfId="0" applyNumberFormat="1" applyFill="1"/>
    <xf numFmtId="176" fontId="0" fillId="0" borderId="20" xfId="0" applyNumberFormat="1" applyFill="1" applyBorder="1" applyAlignment="1">
      <alignment horizontal="center"/>
    </xf>
    <xf numFmtId="178" fontId="0" fillId="0" borderId="21" xfId="0" applyNumberFormat="1" applyFill="1" applyBorder="1" applyProtection="1">
      <protection locked="0"/>
    </xf>
    <xf numFmtId="179" fontId="0" fillId="0" borderId="20" xfId="0" applyNumberFormat="1" applyFill="1" applyBorder="1"/>
    <xf numFmtId="177" fontId="0" fillId="0" borderId="20" xfId="0" applyNumberFormat="1" applyFill="1" applyBorder="1"/>
    <xf numFmtId="176" fontId="0" fillId="0" borderId="0" xfId="0" applyNumberFormat="1" applyFill="1" applyBorder="1"/>
    <xf numFmtId="49" fontId="0" fillId="0" borderId="0" xfId="0" applyNumberFormat="1" applyAlignment="1">
      <alignment horizontal="center"/>
    </xf>
    <xf numFmtId="0" fontId="0" fillId="0" borderId="0" xfId="0" applyBorder="1"/>
    <xf numFmtId="176" fontId="0" fillId="2" borderId="2" xfId="0" applyNumberFormat="1" applyFill="1" applyBorder="1" applyAlignment="1">
      <alignment horizontal="center" shrinkToFit="1"/>
    </xf>
    <xf numFmtId="177" fontId="0" fillId="0" borderId="0" xfId="0" applyNumberFormat="1" applyFill="1" applyAlignment="1">
      <alignment horizontal="center"/>
    </xf>
    <xf numFmtId="178" fontId="0" fillId="0" borderId="24" xfId="0" applyNumberFormat="1" applyFill="1" applyBorder="1" applyProtection="1">
      <protection locked="0"/>
    </xf>
    <xf numFmtId="178" fontId="0" fillId="8" borderId="19" xfId="0" applyNumberFormat="1" applyFill="1" applyBorder="1" applyProtection="1"/>
    <xf numFmtId="178" fontId="0" fillId="8" borderId="18" xfId="0" applyNumberFormat="1" applyFill="1" applyBorder="1" applyProtection="1"/>
    <xf numFmtId="178" fontId="0" fillId="8" borderId="1" xfId="0" applyNumberFormat="1" applyFill="1" applyBorder="1" applyProtection="1"/>
    <xf numFmtId="178" fontId="0" fillId="8" borderId="22" xfId="0" applyNumberFormat="1" applyFill="1" applyBorder="1" applyProtection="1">
      <protection locked="0"/>
    </xf>
    <xf numFmtId="178" fontId="0" fillId="8" borderId="7" xfId="0" applyNumberFormat="1" applyFill="1" applyBorder="1" applyProtection="1">
      <protection locked="0"/>
    </xf>
    <xf numFmtId="178" fontId="0" fillId="8" borderId="11" xfId="0" applyNumberFormat="1" applyFill="1" applyBorder="1" applyProtection="1">
      <protection locked="0"/>
    </xf>
    <xf numFmtId="179" fontId="0" fillId="8" borderId="12" xfId="0" applyNumberFormat="1" applyFill="1" applyBorder="1"/>
    <xf numFmtId="0" fontId="0" fillId="0" borderId="0" xfId="0" applyProtection="1"/>
    <xf numFmtId="49" fontId="0" fillId="0" borderId="0" xfId="0" applyNumberFormat="1" applyAlignment="1" applyProtection="1">
      <alignment horizontal="center"/>
    </xf>
    <xf numFmtId="176" fontId="0" fillId="0" borderId="0" xfId="0" applyNumberFormat="1" applyProtection="1"/>
    <xf numFmtId="177" fontId="0" fillId="0" borderId="0" xfId="0" applyNumberFormat="1" applyFill="1" applyAlignment="1" applyProtection="1">
      <alignment horizontal="center"/>
    </xf>
    <xf numFmtId="0" fontId="0" fillId="2" borderId="1" xfId="0" applyFill="1" applyBorder="1" applyAlignment="1" applyProtection="1">
      <alignment horizontal="center"/>
    </xf>
    <xf numFmtId="0" fontId="0" fillId="2" borderId="2" xfId="0" applyFill="1" applyBorder="1" applyAlignment="1" applyProtection="1">
      <alignment horizontal="center"/>
    </xf>
    <xf numFmtId="176" fontId="0" fillId="2" borderId="2" xfId="0" applyNumberFormat="1" applyFill="1" applyBorder="1" applyAlignment="1" applyProtection="1">
      <alignment horizontal="center"/>
    </xf>
    <xf numFmtId="176" fontId="0" fillId="0" borderId="20" xfId="0" applyNumberFormat="1" applyFill="1" applyBorder="1" applyAlignment="1" applyProtection="1">
      <alignment horizontal="center"/>
    </xf>
    <xf numFmtId="176" fontId="0" fillId="2" borderId="2" xfId="0" applyNumberFormat="1" applyFill="1" applyBorder="1" applyAlignment="1" applyProtection="1">
      <alignment horizontal="center" shrinkToFit="1"/>
    </xf>
    <xf numFmtId="0" fontId="0" fillId="0" borderId="3" xfId="0" applyBorder="1" applyAlignment="1" applyProtection="1">
      <alignment horizontal="center"/>
    </xf>
    <xf numFmtId="0" fontId="0" fillId="0" borderId="7" xfId="0" applyBorder="1" applyAlignment="1" applyProtection="1">
      <alignment horizontal="center"/>
    </xf>
    <xf numFmtId="0" fontId="0" fillId="0" borderId="11" xfId="0" applyBorder="1" applyAlignment="1" applyProtection="1">
      <alignment horizontal="center"/>
    </xf>
    <xf numFmtId="179" fontId="0" fillId="0" borderId="12" xfId="0" applyNumberFormat="1" applyBorder="1" applyProtection="1"/>
    <xf numFmtId="179" fontId="0" fillId="0" borderId="20" xfId="0" applyNumberFormat="1" applyFill="1" applyBorder="1" applyProtection="1"/>
    <xf numFmtId="0" fontId="0" fillId="4" borderId="11" xfId="0" applyFill="1" applyBorder="1" applyAlignment="1" applyProtection="1">
      <alignment horizontal="center"/>
    </xf>
    <xf numFmtId="177" fontId="0" fillId="4" borderId="13" xfId="0" applyNumberFormat="1" applyFill="1" applyBorder="1" applyProtection="1"/>
    <xf numFmtId="177" fontId="0" fillId="0" borderId="20" xfId="0" applyNumberFormat="1" applyFill="1" applyBorder="1" applyProtection="1"/>
    <xf numFmtId="0" fontId="0" fillId="4" borderId="17" xfId="0" applyFill="1" applyBorder="1" applyAlignment="1" applyProtection="1">
      <alignment horizontal="center"/>
    </xf>
    <xf numFmtId="177" fontId="0" fillId="4" borderId="17" xfId="0" applyNumberFormat="1" applyFill="1" applyBorder="1" applyProtection="1"/>
    <xf numFmtId="0" fontId="0" fillId="0" borderId="0" xfId="0" applyBorder="1" applyAlignment="1" applyProtection="1">
      <alignment horizontal="center"/>
    </xf>
    <xf numFmtId="177" fontId="0" fillId="0" borderId="0" xfId="0" applyNumberFormat="1" applyBorder="1" applyProtection="1"/>
    <xf numFmtId="177" fontId="0" fillId="0" borderId="0" xfId="0" applyNumberFormat="1" applyFill="1" applyBorder="1" applyProtection="1"/>
    <xf numFmtId="176" fontId="0" fillId="0" borderId="0" xfId="0" applyNumberFormat="1" applyFill="1" applyBorder="1" applyProtection="1"/>
    <xf numFmtId="0" fontId="0" fillId="5" borderId="1" xfId="0" applyFill="1" applyBorder="1" applyAlignment="1" applyProtection="1">
      <alignment horizontal="center"/>
    </xf>
    <xf numFmtId="0" fontId="0" fillId="5" borderId="2" xfId="0" applyFill="1" applyBorder="1" applyAlignment="1" applyProtection="1">
      <alignment horizontal="center"/>
    </xf>
    <xf numFmtId="176" fontId="0" fillId="5" borderId="2" xfId="0" applyNumberFormat="1" applyFill="1" applyBorder="1" applyAlignment="1" applyProtection="1">
      <alignment horizontal="center"/>
    </xf>
    <xf numFmtId="0" fontId="0" fillId="5" borderId="11" xfId="0" applyFill="1" applyBorder="1" applyAlignment="1" applyProtection="1">
      <alignment horizontal="center"/>
    </xf>
    <xf numFmtId="177" fontId="0" fillId="5" borderId="11" xfId="0" applyNumberFormat="1" applyFill="1" applyBorder="1" applyProtection="1"/>
    <xf numFmtId="9" fontId="0" fillId="0" borderId="0" xfId="0" applyNumberFormat="1" applyProtection="1"/>
    <xf numFmtId="177" fontId="0" fillId="6" borderId="13" xfId="0" applyNumberFormat="1" applyFill="1" applyBorder="1" applyProtection="1"/>
    <xf numFmtId="0" fontId="0" fillId="5" borderId="18" xfId="0" applyFill="1" applyBorder="1" applyAlignment="1" applyProtection="1">
      <alignment horizontal="center"/>
    </xf>
    <xf numFmtId="177" fontId="0" fillId="5" borderId="18" xfId="0" applyNumberFormat="1" applyFill="1" applyBorder="1" applyProtection="1"/>
    <xf numFmtId="177" fontId="0" fillId="6" borderId="0" xfId="0" applyNumberFormat="1" applyFill="1" applyProtection="1"/>
    <xf numFmtId="177" fontId="0" fillId="0" borderId="19" xfId="0" applyNumberFormat="1" applyBorder="1" applyProtection="1"/>
    <xf numFmtId="177" fontId="0" fillId="0" borderId="23" xfId="0" applyNumberFormat="1" applyBorder="1" applyProtection="1"/>
    <xf numFmtId="177" fontId="0" fillId="0" borderId="11" xfId="0" applyNumberFormat="1" applyBorder="1" applyProtection="1"/>
    <xf numFmtId="177" fontId="0" fillId="0" borderId="18" xfId="0" applyNumberFormat="1" applyBorder="1" applyProtection="1"/>
    <xf numFmtId="0" fontId="0" fillId="7" borderId="0" xfId="0" applyFill="1" applyAlignment="1" applyProtection="1">
      <alignment horizontal="center" shrinkToFit="1"/>
    </xf>
    <xf numFmtId="49" fontId="0" fillId="0" borderId="0" xfId="0" applyNumberFormat="1" applyProtection="1"/>
    <xf numFmtId="177" fontId="0" fillId="0" borderId="0" xfId="0" applyNumberFormat="1" applyProtection="1"/>
    <xf numFmtId="177" fontId="0" fillId="0" borderId="0" xfId="0" applyNumberFormat="1" applyFill="1" applyProtection="1"/>
    <xf numFmtId="178" fontId="0" fillId="3" borderId="4" xfId="0" applyNumberFormat="1" applyFill="1" applyBorder="1" applyProtection="1"/>
    <xf numFmtId="178" fontId="0" fillId="3" borderId="5" xfId="0" applyNumberFormat="1" applyFill="1" applyBorder="1" applyProtection="1"/>
    <xf numFmtId="178" fontId="0" fillId="3" borderId="6" xfId="0" applyNumberFormat="1" applyFill="1" applyBorder="1" applyProtection="1"/>
    <xf numFmtId="178" fontId="0" fillId="0" borderId="21" xfId="0" applyNumberFormat="1" applyFill="1" applyBorder="1" applyProtection="1"/>
    <xf numFmtId="178" fontId="0" fillId="0" borderId="24" xfId="0" applyNumberFormat="1" applyFill="1" applyBorder="1" applyProtection="1"/>
    <xf numFmtId="178" fontId="0" fillId="3" borderId="8" xfId="0" applyNumberFormat="1" applyFill="1" applyBorder="1" applyProtection="1"/>
    <xf numFmtId="178" fontId="0" fillId="3" borderId="9" xfId="0" applyNumberFormat="1" applyFill="1" applyBorder="1" applyProtection="1"/>
    <xf numFmtId="178" fontId="0" fillId="3" borderId="10" xfId="0" applyNumberFormat="1" applyFill="1" applyBorder="1" applyProtection="1"/>
    <xf numFmtId="178" fontId="0" fillId="3" borderId="14" xfId="0" applyNumberFormat="1" applyFill="1" applyBorder="1" applyProtection="1"/>
    <xf numFmtId="178" fontId="0" fillId="3" borderId="15" xfId="0" applyNumberFormat="1" applyFill="1" applyBorder="1" applyProtection="1"/>
    <xf numFmtId="178" fontId="0" fillId="3" borderId="16" xfId="0" applyNumberFormat="1" applyFill="1" applyBorder="1" applyProtection="1"/>
    <xf numFmtId="178" fontId="0" fillId="8" borderId="11" xfId="0" applyNumberFormat="1" applyFill="1" applyBorder="1" applyProtection="1"/>
    <xf numFmtId="178" fontId="0" fillId="8" borderId="2" xfId="0" applyNumberFormat="1" applyFill="1" applyBorder="1" applyProtection="1"/>
    <xf numFmtId="0" fontId="3" fillId="0" borderId="0" xfId="0" applyFont="1"/>
    <xf numFmtId="176" fontId="0" fillId="3" borderId="25" xfId="0" applyNumberFormat="1" applyFill="1" applyBorder="1"/>
    <xf numFmtId="176" fontId="0" fillId="3" borderId="25" xfId="0" applyNumberFormat="1" applyFill="1" applyBorder="1" applyProtection="1"/>
    <xf numFmtId="176" fontId="0" fillId="0" borderId="0" xfId="0" applyNumberFormat="1" applyAlignment="1">
      <alignment vertical="center"/>
    </xf>
    <xf numFmtId="176" fontId="0" fillId="0" borderId="0" xfId="0" applyNumberFormat="1" applyAlignment="1" applyProtection="1">
      <alignment vertical="center"/>
    </xf>
    <xf numFmtId="0" fontId="0" fillId="0" borderId="19" xfId="0" applyBorder="1" applyAlignment="1">
      <alignment horizontal="left"/>
    </xf>
    <xf numFmtId="0" fontId="0" fillId="0" borderId="11" xfId="0" applyBorder="1" applyAlignment="1">
      <alignment horizontal="left"/>
    </xf>
    <xf numFmtId="0" fontId="0" fillId="0" borderId="18" xfId="0" applyBorder="1" applyAlignment="1">
      <alignment horizontal="left"/>
    </xf>
    <xf numFmtId="177" fontId="0" fillId="4" borderId="11" xfId="0" applyNumberFormat="1" applyFill="1" applyBorder="1"/>
    <xf numFmtId="0" fontId="0" fillId="4" borderId="18" xfId="0" applyFill="1" applyBorder="1" applyAlignment="1">
      <alignment horizontal="center"/>
    </xf>
    <xf numFmtId="177" fontId="0" fillId="4" borderId="18" xfId="0" applyNumberFormat="1" applyFill="1" applyBorder="1"/>
    <xf numFmtId="0" fontId="0" fillId="0" borderId="0" xfId="0" applyAlignment="1" applyProtection="1">
      <alignment horizontal="right"/>
    </xf>
    <xf numFmtId="0" fontId="0" fillId="0" borderId="0" xfId="0" applyAlignment="1" applyProtection="1">
      <alignment horizontal="left"/>
    </xf>
    <xf numFmtId="0" fontId="0" fillId="0" borderId="0" xfId="0" applyFill="1" applyBorder="1" applyAlignment="1">
      <alignment horizontal="left" indent="2"/>
    </xf>
    <xf numFmtId="0" fontId="5" fillId="0" borderId="0" xfId="0" applyFont="1"/>
    <xf numFmtId="0" fontId="7" fillId="0" borderId="0" xfId="1" applyFont="1" applyAlignment="1">
      <alignment horizontal="right" vertical="center"/>
    </xf>
    <xf numFmtId="0" fontId="7" fillId="0" borderId="0" xfId="1" applyFont="1">
      <alignment vertical="center"/>
    </xf>
    <xf numFmtId="0" fontId="7" fillId="0" borderId="0" xfId="1" applyFont="1" applyAlignment="1">
      <alignment horizontal="left" vertical="center"/>
    </xf>
    <xf numFmtId="0" fontId="9" fillId="0" borderId="0" xfId="1" applyFont="1">
      <alignment vertical="center"/>
    </xf>
    <xf numFmtId="0" fontId="9" fillId="0" borderId="0" xfId="1" applyFont="1" applyAlignment="1">
      <alignment horizontal="right" vertical="center"/>
    </xf>
    <xf numFmtId="0" fontId="9" fillId="0" borderId="0" xfId="1" applyFont="1" applyAlignment="1">
      <alignment horizontal="left" vertical="center"/>
    </xf>
    <xf numFmtId="0" fontId="10" fillId="0" borderId="0" xfId="1" applyFont="1" applyAlignment="1">
      <alignment horizontal="center" vertical="center"/>
    </xf>
    <xf numFmtId="0" fontId="11" fillId="0" borderId="0" xfId="1" applyFont="1" applyAlignment="1">
      <alignment horizontal="center" vertical="center"/>
    </xf>
    <xf numFmtId="0" fontId="9" fillId="0" borderId="0" xfId="1" applyFont="1" applyAlignment="1">
      <alignment horizontal="center" vertical="center"/>
    </xf>
    <xf numFmtId="0" fontId="12" fillId="0" borderId="0" xfId="1" applyFont="1" applyAlignment="1">
      <alignment horizontal="center" vertical="center"/>
    </xf>
    <xf numFmtId="0" fontId="7" fillId="0" borderId="27" xfId="1" applyFont="1" applyBorder="1">
      <alignment vertical="center"/>
    </xf>
    <xf numFmtId="0" fontId="7" fillId="0" borderId="28" xfId="1" applyFont="1" applyBorder="1">
      <alignment vertical="center"/>
    </xf>
    <xf numFmtId="0" fontId="7" fillId="0" borderId="29" xfId="1" applyFont="1" applyBorder="1">
      <alignment vertical="center"/>
    </xf>
    <xf numFmtId="0" fontId="7" fillId="0" borderId="30" xfId="1" applyFont="1" applyBorder="1">
      <alignment vertical="center"/>
    </xf>
    <xf numFmtId="0" fontId="12" fillId="0" borderId="24" xfId="1" applyFont="1" applyBorder="1" applyAlignment="1">
      <alignment horizontal="left" vertical="center"/>
    </xf>
    <xf numFmtId="0" fontId="12" fillId="0" borderId="0" xfId="1" applyFont="1">
      <alignment vertical="center"/>
    </xf>
    <xf numFmtId="0" fontId="7" fillId="0" borderId="31" xfId="1" applyFont="1" applyBorder="1">
      <alignment vertical="center"/>
    </xf>
    <xf numFmtId="0" fontId="7" fillId="0" borderId="24" xfId="1" applyFont="1" applyBorder="1" applyAlignment="1">
      <alignment horizontal="left" vertical="center"/>
    </xf>
    <xf numFmtId="0" fontId="12" fillId="0" borderId="0" xfId="1" applyFont="1" applyAlignment="1">
      <alignment horizontal="left" vertical="center"/>
    </xf>
    <xf numFmtId="0" fontId="7" fillId="0" borderId="24" xfId="1" applyFont="1" applyBorder="1">
      <alignment vertical="center"/>
    </xf>
    <xf numFmtId="0" fontId="7" fillId="0" borderId="24" xfId="1" applyFont="1" applyBorder="1" applyAlignment="1">
      <alignment vertical="center" shrinkToFit="1"/>
    </xf>
    <xf numFmtId="0" fontId="7" fillId="0" borderId="0" xfId="1" applyFont="1" applyAlignment="1">
      <alignment vertical="center" shrinkToFit="1"/>
    </xf>
    <xf numFmtId="0" fontId="7" fillId="9" borderId="24" xfId="1" applyFont="1" applyFill="1" applyBorder="1">
      <alignment vertical="center"/>
    </xf>
    <xf numFmtId="0" fontId="7" fillId="9" borderId="0" xfId="1" applyFont="1" applyFill="1">
      <alignment vertical="center"/>
    </xf>
    <xf numFmtId="38" fontId="7" fillId="0" borderId="24" xfId="2" applyFont="1" applyBorder="1" applyAlignment="1" applyProtection="1">
      <alignment vertical="center"/>
    </xf>
    <xf numFmtId="38" fontId="7" fillId="0" borderId="0" xfId="2" applyFont="1" applyBorder="1" applyAlignment="1" applyProtection="1">
      <alignment vertical="center"/>
    </xf>
    <xf numFmtId="0" fontId="7" fillId="0" borderId="0" xfId="1" applyFont="1" applyAlignment="1">
      <alignment horizontal="center" vertical="center"/>
    </xf>
    <xf numFmtId="38" fontId="7" fillId="0" borderId="0" xfId="2" applyFont="1" applyBorder="1" applyAlignment="1" applyProtection="1">
      <alignment horizontal="right" vertical="center"/>
    </xf>
    <xf numFmtId="0" fontId="7" fillId="0" borderId="29" xfId="1" applyFont="1" applyBorder="1" applyAlignment="1">
      <alignment horizontal="center" vertical="center"/>
    </xf>
    <xf numFmtId="4" fontId="7" fillId="0" borderId="29" xfId="1" applyNumberFormat="1" applyFont="1" applyBorder="1">
      <alignment vertical="center"/>
    </xf>
    <xf numFmtId="180" fontId="7" fillId="0" borderId="29" xfId="1" applyNumberFormat="1" applyFont="1" applyBorder="1">
      <alignment vertical="center"/>
    </xf>
    <xf numFmtId="0" fontId="9" fillId="0" borderId="24" xfId="1" applyFont="1" applyBorder="1" applyAlignment="1">
      <alignment horizontal="left" vertical="center"/>
    </xf>
    <xf numFmtId="4" fontId="7" fillId="0" borderId="39" xfId="1" applyNumberFormat="1" applyFont="1" applyBorder="1">
      <alignment vertical="center"/>
    </xf>
    <xf numFmtId="4" fontId="7" fillId="0" borderId="0" xfId="1" applyNumberFormat="1" applyFont="1">
      <alignment vertical="center"/>
    </xf>
    <xf numFmtId="0" fontId="7" fillId="0" borderId="40" xfId="1" applyFont="1" applyBorder="1">
      <alignment vertical="center"/>
    </xf>
    <xf numFmtId="0" fontId="7" fillId="0" borderId="26" xfId="1" applyFont="1" applyBorder="1">
      <alignment vertical="center"/>
    </xf>
    <xf numFmtId="4" fontId="7" fillId="0" borderId="26" xfId="1" applyNumberFormat="1" applyFont="1" applyBorder="1">
      <alignment vertical="center"/>
    </xf>
    <xf numFmtId="0" fontId="7" fillId="0" borderId="41" xfId="1" applyFont="1" applyBorder="1">
      <alignment vertical="center"/>
    </xf>
    <xf numFmtId="38" fontId="7" fillId="0" borderId="0" xfId="2" applyFont="1" applyFill="1" applyBorder="1" applyAlignment="1" applyProtection="1">
      <alignment horizontal="right" vertical="center"/>
    </xf>
    <xf numFmtId="180" fontId="7" fillId="0" borderId="29" xfId="1" applyNumberFormat="1" applyFont="1" applyBorder="1" applyAlignment="1">
      <alignment vertical="center" wrapText="1"/>
    </xf>
    <xf numFmtId="0" fontId="13" fillId="0" borderId="0" xfId="1" applyFont="1">
      <alignment vertical="center"/>
    </xf>
    <xf numFmtId="0" fontId="13" fillId="0" borderId="24" xfId="1" applyFont="1" applyBorder="1">
      <alignment vertical="center"/>
    </xf>
    <xf numFmtId="0" fontId="13" fillId="0" borderId="0" xfId="1" applyFont="1" applyAlignment="1">
      <alignment horizontal="left" vertical="center"/>
    </xf>
    <xf numFmtId="0" fontId="13" fillId="0" borderId="0" xfId="1" applyFont="1" applyAlignment="1">
      <alignment horizontal="center" vertical="center"/>
    </xf>
    <xf numFmtId="38" fontId="13" fillId="0" borderId="0" xfId="2" applyFont="1" applyBorder="1" applyAlignment="1" applyProtection="1">
      <alignment horizontal="right" vertical="center"/>
    </xf>
    <xf numFmtId="0" fontId="13" fillId="0" borderId="31" xfId="1" applyFont="1" applyBorder="1">
      <alignment vertical="center"/>
    </xf>
    <xf numFmtId="0" fontId="13" fillId="0" borderId="40" xfId="1" applyFont="1" applyBorder="1">
      <alignment vertical="center"/>
    </xf>
    <xf numFmtId="0" fontId="13" fillId="0" borderId="26" xfId="1" applyFont="1" applyBorder="1" applyAlignment="1">
      <alignment horizontal="left" vertical="center"/>
    </xf>
    <xf numFmtId="0" fontId="13" fillId="0" borderId="26" xfId="1" applyFont="1" applyBorder="1">
      <alignment vertical="center"/>
    </xf>
    <xf numFmtId="0" fontId="13" fillId="0" borderId="26" xfId="1" applyFont="1" applyBorder="1" applyAlignment="1">
      <alignment horizontal="center" vertical="center"/>
    </xf>
    <xf numFmtId="38" fontId="13" fillId="0" borderId="26" xfId="2" applyFont="1" applyBorder="1" applyAlignment="1" applyProtection="1">
      <alignment horizontal="right" vertical="center"/>
    </xf>
    <xf numFmtId="0" fontId="13" fillId="0" borderId="41" xfId="1" applyFont="1" applyBorder="1">
      <alignment vertical="center"/>
    </xf>
    <xf numFmtId="0" fontId="9" fillId="0" borderId="42" xfId="1" applyFont="1" applyBorder="1">
      <alignment vertical="center"/>
    </xf>
    <xf numFmtId="0" fontId="9" fillId="0" borderId="42" xfId="1" applyFont="1" applyBorder="1" applyAlignment="1">
      <alignment horizontal="center" vertical="center"/>
    </xf>
    <xf numFmtId="49" fontId="7" fillId="0" borderId="0" xfId="1" applyNumberFormat="1" applyFont="1" applyAlignment="1">
      <alignment horizontal="center" vertical="center"/>
    </xf>
    <xf numFmtId="0" fontId="14" fillId="0" borderId="0" xfId="1" applyFont="1" applyAlignment="1">
      <alignment horizontal="left" vertical="top" wrapText="1"/>
    </xf>
    <xf numFmtId="0" fontId="14" fillId="0" borderId="0" xfId="1" applyFont="1" applyAlignment="1">
      <alignment vertical="top" wrapText="1"/>
    </xf>
    <xf numFmtId="0" fontId="9" fillId="0" borderId="0" xfId="1" applyFont="1" applyAlignment="1">
      <alignment horizontal="justify" vertical="center"/>
    </xf>
    <xf numFmtId="0" fontId="9" fillId="9" borderId="0" xfId="1" applyFont="1" applyFill="1" applyAlignment="1" applyProtection="1">
      <alignment horizontal="left" vertical="center" shrinkToFit="1"/>
    </xf>
    <xf numFmtId="0" fontId="10" fillId="0" borderId="26" xfId="1" applyFont="1" applyBorder="1" applyAlignment="1">
      <alignment horizontal="center" vertical="center"/>
    </xf>
    <xf numFmtId="0" fontId="7" fillId="0" borderId="43" xfId="1" applyFont="1" applyBorder="1">
      <alignment vertical="center"/>
    </xf>
    <xf numFmtId="0" fontId="7" fillId="0" borderId="44" xfId="1" applyFont="1" applyBorder="1">
      <alignment vertical="center"/>
    </xf>
    <xf numFmtId="0" fontId="7" fillId="0" borderId="45" xfId="1" applyFont="1" applyBorder="1">
      <alignment vertical="center"/>
    </xf>
    <xf numFmtId="0" fontId="7" fillId="0" borderId="46" xfId="1" applyFont="1" applyBorder="1">
      <alignment vertical="center"/>
    </xf>
    <xf numFmtId="0" fontId="12" fillId="0" borderId="31" xfId="1" applyFont="1" applyBorder="1" applyAlignment="1">
      <alignment vertical="center" shrinkToFit="1"/>
    </xf>
    <xf numFmtId="0" fontId="12" fillId="0" borderId="47" xfId="1" applyFont="1" applyBorder="1">
      <alignment vertical="center"/>
    </xf>
    <xf numFmtId="0" fontId="12" fillId="0" borderId="31" xfId="1" applyFont="1" applyBorder="1">
      <alignment vertical="center"/>
    </xf>
    <xf numFmtId="0" fontId="7" fillId="0" borderId="46" xfId="1" applyFont="1" applyBorder="1" applyAlignment="1">
      <alignment horizontal="left" vertical="center"/>
    </xf>
    <xf numFmtId="0" fontId="7" fillId="0" borderId="47" xfId="1" applyFont="1" applyBorder="1">
      <alignment vertical="center"/>
    </xf>
    <xf numFmtId="0" fontId="7" fillId="0" borderId="47" xfId="1" applyFont="1" applyBorder="1" applyAlignment="1">
      <alignment horizontal="center" vertical="center"/>
    </xf>
    <xf numFmtId="0" fontId="7" fillId="0" borderId="47" xfId="1" applyFont="1" applyBorder="1" applyAlignment="1">
      <alignment vertical="center" shrinkToFit="1"/>
    </xf>
    <xf numFmtId="0" fontId="7" fillId="0" borderId="31" xfId="1" applyFont="1" applyBorder="1" applyAlignment="1">
      <alignment vertical="center" shrinkToFit="1"/>
    </xf>
    <xf numFmtId="38" fontId="7" fillId="0" borderId="47" xfId="2" applyFont="1" applyBorder="1" applyAlignment="1" applyProtection="1">
      <alignment vertical="center"/>
    </xf>
    <xf numFmtId="38" fontId="7" fillId="0" borderId="31" xfId="2" applyFont="1" applyBorder="1" applyAlignment="1" applyProtection="1">
      <alignment vertical="center"/>
    </xf>
    <xf numFmtId="0" fontId="13" fillId="0" borderId="24" xfId="1" applyFont="1" applyBorder="1" applyAlignment="1">
      <alignment horizontal="left" vertical="center"/>
    </xf>
    <xf numFmtId="0" fontId="9" fillId="0" borderId="24" xfId="1" applyFont="1" applyBorder="1">
      <alignment vertical="center"/>
    </xf>
    <xf numFmtId="0" fontId="9" fillId="0" borderId="46" xfId="1" applyFont="1" applyBorder="1">
      <alignment vertical="center"/>
    </xf>
    <xf numFmtId="0" fontId="9" fillId="0" borderId="47" xfId="1" applyFont="1" applyBorder="1">
      <alignment vertical="center"/>
    </xf>
    <xf numFmtId="0" fontId="9" fillId="0" borderId="31" xfId="1" applyFont="1" applyBorder="1">
      <alignment vertical="center"/>
    </xf>
    <xf numFmtId="0" fontId="7" fillId="0" borderId="48" xfId="1" applyFont="1" applyBorder="1">
      <alignment vertical="center"/>
    </xf>
    <xf numFmtId="0" fontId="7" fillId="0" borderId="49" xfId="1" applyFont="1" applyBorder="1">
      <alignment vertical="center"/>
    </xf>
    <xf numFmtId="4" fontId="7" fillId="0" borderId="49" xfId="1" applyNumberFormat="1" applyFont="1" applyBorder="1">
      <alignment vertical="center"/>
    </xf>
    <xf numFmtId="0" fontId="7" fillId="0" borderId="50" xfId="1" applyFont="1" applyBorder="1">
      <alignment vertical="center"/>
    </xf>
    <xf numFmtId="4" fontId="7" fillId="0" borderId="44" xfId="1" applyNumberFormat="1" applyFont="1" applyBorder="1">
      <alignment vertical="center"/>
    </xf>
    <xf numFmtId="0" fontId="12" fillId="0" borderId="47" xfId="1" applyFont="1" applyBorder="1" applyAlignment="1">
      <alignment vertical="center" shrinkToFit="1"/>
    </xf>
    <xf numFmtId="0" fontId="16" fillId="9" borderId="0" xfId="1" applyFont="1" applyFill="1" applyAlignment="1">
      <alignment horizontal="center" vertical="center"/>
    </xf>
    <xf numFmtId="0" fontId="16" fillId="0" borderId="28" xfId="1" applyFont="1" applyBorder="1">
      <alignment vertical="center"/>
    </xf>
    <xf numFmtId="0" fontId="16" fillId="0" borderId="29" xfId="1" applyFont="1" applyBorder="1">
      <alignment vertical="center"/>
    </xf>
    <xf numFmtId="0" fontId="16" fillId="0" borderId="29" xfId="1" applyFont="1" applyBorder="1" applyAlignment="1">
      <alignment horizontal="center" vertical="center"/>
    </xf>
    <xf numFmtId="4" fontId="16" fillId="0" borderId="29" xfId="1" applyNumberFormat="1" applyFont="1" applyBorder="1">
      <alignment vertical="center"/>
    </xf>
    <xf numFmtId="180" fontId="16" fillId="0" borderId="29" xfId="1" applyNumberFormat="1" applyFont="1" applyBorder="1">
      <alignment vertical="center"/>
    </xf>
    <xf numFmtId="0" fontId="16" fillId="0" borderId="30" xfId="1" applyFont="1" applyBorder="1">
      <alignment vertical="center"/>
    </xf>
    <xf numFmtId="0" fontId="16" fillId="0" borderId="47" xfId="1" applyFont="1" applyBorder="1">
      <alignment vertical="center"/>
    </xf>
    <xf numFmtId="0" fontId="16" fillId="0" borderId="31" xfId="1" applyFont="1" applyBorder="1">
      <alignment vertical="center"/>
    </xf>
    <xf numFmtId="0" fontId="16" fillId="0" borderId="40" xfId="1" applyFont="1" applyBorder="1">
      <alignment vertical="center"/>
    </xf>
    <xf numFmtId="0" fontId="16" fillId="0" borderId="26" xfId="1" applyFont="1" applyBorder="1">
      <alignment vertical="center"/>
    </xf>
    <xf numFmtId="4" fontId="16" fillId="0" borderId="26" xfId="1" applyNumberFormat="1" applyFont="1" applyBorder="1">
      <alignment vertical="center"/>
    </xf>
    <xf numFmtId="0" fontId="16" fillId="0" borderId="41" xfId="1" applyFont="1" applyBorder="1">
      <alignment vertical="center"/>
    </xf>
    <xf numFmtId="0" fontId="7" fillId="9" borderId="0" xfId="1" applyFont="1" applyFill="1" applyAlignment="1">
      <alignment horizontal="left" vertical="center" shrinkToFit="1"/>
    </xf>
    <xf numFmtId="0" fontId="17" fillId="9" borderId="0" xfId="1" applyFont="1" applyFill="1" applyAlignment="1" applyProtection="1">
      <alignment horizontal="left" vertical="center" shrinkToFit="1"/>
    </xf>
    <xf numFmtId="0" fontId="7" fillId="9" borderId="0" xfId="1" applyFont="1" applyFill="1" applyAlignment="1" applyProtection="1">
      <alignment horizontal="left" vertical="center" shrinkToFit="1"/>
    </xf>
    <xf numFmtId="1" fontId="14" fillId="0" borderId="0" xfId="1" applyNumberFormat="1" applyFont="1" applyAlignment="1">
      <alignment vertical="top" wrapText="1"/>
    </xf>
    <xf numFmtId="0" fontId="14" fillId="0" borderId="0" xfId="1" applyFont="1">
      <alignment vertical="center"/>
    </xf>
    <xf numFmtId="0" fontId="7" fillId="9" borderId="0" xfId="1" applyFont="1" applyFill="1" applyAlignment="1">
      <alignment horizontal="left" vertical="center"/>
    </xf>
    <xf numFmtId="0" fontId="7" fillId="9" borderId="0" xfId="1" applyFont="1" applyFill="1" applyAlignment="1">
      <alignment horizontal="right" vertical="center"/>
    </xf>
    <xf numFmtId="0" fontId="7" fillId="9" borderId="0" xfId="1" applyFont="1" applyFill="1" applyAlignment="1">
      <alignment horizontal="center" vertical="center"/>
    </xf>
    <xf numFmtId="0" fontId="9" fillId="9" borderId="0" xfId="1" applyFont="1" applyFill="1">
      <alignment vertical="center"/>
    </xf>
    <xf numFmtId="0" fontId="9" fillId="9" borderId="0" xfId="1" applyFont="1" applyFill="1" applyAlignment="1">
      <alignment horizontal="right" vertical="center"/>
    </xf>
    <xf numFmtId="0" fontId="9" fillId="9" borderId="0" xfId="1" applyFont="1" applyFill="1" applyAlignment="1">
      <alignment horizontal="left" vertical="center"/>
    </xf>
    <xf numFmtId="0" fontId="10" fillId="9" borderId="0" xfId="1" applyFont="1" applyFill="1" applyAlignment="1">
      <alignment horizontal="center" vertical="center"/>
    </xf>
    <xf numFmtId="0" fontId="11" fillId="9" borderId="0" xfId="1" applyFont="1" applyFill="1" applyAlignment="1">
      <alignment horizontal="center" vertical="center"/>
    </xf>
    <xf numFmtId="0" fontId="9" fillId="9" borderId="0" xfId="1" applyFont="1" applyFill="1" applyAlignment="1">
      <alignment horizontal="center" vertical="center"/>
    </xf>
    <xf numFmtId="0" fontId="12" fillId="9" borderId="0" xfId="1" applyFont="1" applyFill="1" applyAlignment="1">
      <alignment horizontal="center" vertical="center"/>
    </xf>
    <xf numFmtId="0" fontId="7" fillId="9" borderId="27" xfId="1" applyFont="1" applyFill="1" applyBorder="1">
      <alignment vertical="center"/>
    </xf>
    <xf numFmtId="0" fontId="7" fillId="9" borderId="28" xfId="1" applyFont="1" applyFill="1" applyBorder="1">
      <alignment vertical="center"/>
    </xf>
    <xf numFmtId="0" fontId="7" fillId="9" borderId="29" xfId="1" applyFont="1" applyFill="1" applyBorder="1">
      <alignment vertical="center"/>
    </xf>
    <xf numFmtId="0" fontId="7" fillId="9" borderId="30" xfId="1" applyFont="1" applyFill="1" applyBorder="1">
      <alignment vertical="center"/>
    </xf>
    <xf numFmtId="0" fontId="7" fillId="9" borderId="31" xfId="1" applyFont="1" applyFill="1" applyBorder="1">
      <alignment vertical="center"/>
    </xf>
    <xf numFmtId="0" fontId="7" fillId="9" borderId="43" xfId="1" applyFont="1" applyFill="1" applyBorder="1">
      <alignment vertical="center"/>
    </xf>
    <xf numFmtId="0" fontId="7" fillId="9" borderId="44" xfId="1" applyFont="1" applyFill="1" applyBorder="1" applyAlignment="1">
      <alignment horizontal="center" vertical="center"/>
    </xf>
    <xf numFmtId="38" fontId="7" fillId="9" borderId="44" xfId="2" applyFont="1" applyFill="1" applyBorder="1" applyAlignment="1" applyProtection="1">
      <alignment horizontal="right" vertical="center"/>
    </xf>
    <xf numFmtId="0" fontId="7" fillId="9" borderId="44" xfId="1" applyFont="1" applyFill="1" applyBorder="1">
      <alignment vertical="center"/>
    </xf>
    <xf numFmtId="0" fontId="7" fillId="9" borderId="45" xfId="1" applyFont="1" applyFill="1" applyBorder="1">
      <alignment vertical="center"/>
    </xf>
    <xf numFmtId="0" fontId="7" fillId="9" borderId="46" xfId="1" applyFont="1" applyFill="1" applyBorder="1">
      <alignment vertical="center"/>
    </xf>
    <xf numFmtId="0" fontId="12" fillId="9" borderId="31" xfId="1" applyFont="1" applyFill="1" applyBorder="1" applyAlignment="1">
      <alignment vertical="center" shrinkToFit="1"/>
    </xf>
    <xf numFmtId="0" fontId="12" fillId="9" borderId="0" xfId="1" applyFont="1" applyFill="1">
      <alignment vertical="center"/>
    </xf>
    <xf numFmtId="0" fontId="12" fillId="9" borderId="31" xfId="1" applyFont="1" applyFill="1" applyBorder="1">
      <alignment vertical="center"/>
    </xf>
    <xf numFmtId="0" fontId="7" fillId="9" borderId="24" xfId="1" applyFont="1" applyFill="1" applyBorder="1" applyAlignment="1">
      <alignment horizontal="left" vertical="center"/>
    </xf>
    <xf numFmtId="0" fontId="7" fillId="9" borderId="46" xfId="1" applyFont="1" applyFill="1" applyBorder="1" applyAlignment="1">
      <alignment horizontal="left" vertical="center"/>
    </xf>
    <xf numFmtId="0" fontId="12" fillId="9" borderId="0" xfId="1" applyFont="1" applyFill="1" applyAlignment="1">
      <alignment horizontal="left" vertical="center"/>
    </xf>
    <xf numFmtId="0" fontId="7" fillId="9" borderId="47" xfId="1" applyFont="1" applyFill="1" applyBorder="1">
      <alignment vertical="center"/>
    </xf>
    <xf numFmtId="38" fontId="7" fillId="9" borderId="0" xfId="2" applyFont="1" applyFill="1" applyBorder="1" applyAlignment="1" applyProtection="1">
      <alignment horizontal="right" vertical="center"/>
    </xf>
    <xf numFmtId="0" fontId="7" fillId="9" borderId="24" xfId="1" applyFont="1" applyFill="1" applyBorder="1" applyAlignment="1">
      <alignment vertical="center" shrinkToFit="1"/>
    </xf>
    <xf numFmtId="0" fontId="7" fillId="9" borderId="0" xfId="1" applyFont="1" applyFill="1" applyAlignment="1">
      <alignment vertical="center" shrinkToFit="1"/>
    </xf>
    <xf numFmtId="0" fontId="7" fillId="9" borderId="47" xfId="1" applyFont="1" applyFill="1" applyBorder="1" applyAlignment="1">
      <alignment vertical="center" shrinkToFit="1"/>
    </xf>
    <xf numFmtId="0" fontId="7" fillId="9" borderId="31" xfId="1" applyFont="1" applyFill="1" applyBorder="1" applyAlignment="1">
      <alignment vertical="center" shrinkToFit="1"/>
    </xf>
    <xf numFmtId="38" fontId="7" fillId="9" borderId="24" xfId="2" applyFont="1" applyFill="1" applyBorder="1" applyAlignment="1" applyProtection="1">
      <alignment vertical="center"/>
    </xf>
    <xf numFmtId="38" fontId="7" fillId="9" borderId="0" xfId="2" applyFont="1" applyFill="1" applyBorder="1" applyAlignment="1" applyProtection="1">
      <alignment vertical="center"/>
    </xf>
    <xf numFmtId="38" fontId="7" fillId="9" borderId="47" xfId="2" applyFont="1" applyFill="1" applyBorder="1" applyAlignment="1" applyProtection="1">
      <alignment vertical="center"/>
    </xf>
    <xf numFmtId="38" fontId="7" fillId="9" borderId="31" xfId="2" applyFont="1" applyFill="1" applyBorder="1" applyAlignment="1" applyProtection="1">
      <alignment vertical="center"/>
    </xf>
    <xf numFmtId="0" fontId="7" fillId="9" borderId="47" xfId="1" applyFont="1" applyFill="1" applyBorder="1" applyAlignment="1">
      <alignment horizontal="center" vertical="center"/>
    </xf>
    <xf numFmtId="0" fontId="7" fillId="9" borderId="29" xfId="1" applyFont="1" applyFill="1" applyBorder="1" applyAlignment="1">
      <alignment horizontal="center" vertical="center"/>
    </xf>
    <xf numFmtId="4" fontId="7" fillId="9" borderId="29" xfId="1" applyNumberFormat="1" applyFont="1" applyFill="1" applyBorder="1">
      <alignment vertical="center"/>
    </xf>
    <xf numFmtId="180" fontId="7" fillId="9" borderId="29" xfId="1" applyNumberFormat="1" applyFont="1" applyFill="1" applyBorder="1">
      <alignment vertical="center"/>
    </xf>
    <xf numFmtId="0" fontId="13" fillId="9" borderId="24" xfId="1" applyFont="1" applyFill="1" applyBorder="1" applyAlignment="1">
      <alignment horizontal="left" vertical="center"/>
    </xf>
    <xf numFmtId="4" fontId="7" fillId="9" borderId="39" xfId="1" applyNumberFormat="1" applyFont="1" applyFill="1" applyBorder="1">
      <alignment vertical="center"/>
    </xf>
    <xf numFmtId="4" fontId="7" fillId="9" borderId="0" xfId="1" applyNumberFormat="1" applyFont="1" applyFill="1">
      <alignment vertical="center"/>
    </xf>
    <xf numFmtId="0" fontId="7" fillId="9" borderId="40" xfId="1" applyFont="1" applyFill="1" applyBorder="1">
      <alignment vertical="center"/>
    </xf>
    <xf numFmtId="0" fontId="7" fillId="9" borderId="26" xfId="1" applyFont="1" applyFill="1" applyBorder="1">
      <alignment vertical="center"/>
    </xf>
    <xf numFmtId="4" fontId="7" fillId="9" borderId="26" xfId="1" applyNumberFormat="1" applyFont="1" applyFill="1" applyBorder="1">
      <alignment vertical="center"/>
    </xf>
    <xf numFmtId="0" fontId="7" fillId="9" borderId="41" xfId="1" applyFont="1" applyFill="1" applyBorder="1">
      <alignment vertical="center"/>
    </xf>
    <xf numFmtId="0" fontId="9" fillId="9" borderId="24" xfId="1" applyFont="1" applyFill="1" applyBorder="1">
      <alignment vertical="center"/>
    </xf>
    <xf numFmtId="0" fontId="9" fillId="9" borderId="46" xfId="1" applyFont="1" applyFill="1" applyBorder="1">
      <alignment vertical="center"/>
    </xf>
    <xf numFmtId="0" fontId="9" fillId="9" borderId="47" xfId="1" applyFont="1" applyFill="1" applyBorder="1">
      <alignment vertical="center"/>
    </xf>
    <xf numFmtId="0" fontId="9" fillId="9" borderId="31" xfId="1" applyFont="1" applyFill="1" applyBorder="1">
      <alignment vertical="center"/>
    </xf>
    <xf numFmtId="0" fontId="7" fillId="9" borderId="47" xfId="1" applyFont="1" applyFill="1" applyBorder="1" applyAlignment="1">
      <alignment horizontal="center" vertical="center" shrinkToFit="1"/>
    </xf>
    <xf numFmtId="180" fontId="7" fillId="9" borderId="29" xfId="1" applyNumberFormat="1" applyFont="1" applyFill="1" applyBorder="1" applyAlignment="1">
      <alignment vertical="center" wrapText="1"/>
    </xf>
    <xf numFmtId="0" fontId="7" fillId="9" borderId="48" xfId="1" applyFont="1" applyFill="1" applyBorder="1">
      <alignment vertical="center"/>
    </xf>
    <xf numFmtId="0" fontId="7" fillId="9" borderId="49" xfId="1" applyFont="1" applyFill="1" applyBorder="1">
      <alignment vertical="center"/>
    </xf>
    <xf numFmtId="4" fontId="7" fillId="9" borderId="49" xfId="1" applyNumberFormat="1" applyFont="1" applyFill="1" applyBorder="1">
      <alignment vertical="center"/>
    </xf>
    <xf numFmtId="0" fontId="7" fillId="9" borderId="50" xfId="1" applyFont="1" applyFill="1" applyBorder="1">
      <alignment vertical="center"/>
    </xf>
    <xf numFmtId="4" fontId="7" fillId="9" borderId="44" xfId="1" applyNumberFormat="1" applyFont="1" applyFill="1" applyBorder="1">
      <alignment vertical="center"/>
    </xf>
    <xf numFmtId="0" fontId="12" fillId="9" borderId="31" xfId="1" applyFont="1" applyFill="1" applyBorder="1" applyAlignment="1">
      <alignment horizontal="left" vertical="center"/>
    </xf>
    <xf numFmtId="0" fontId="14" fillId="9" borderId="0" xfId="1" applyFont="1" applyFill="1">
      <alignment vertical="center"/>
    </xf>
    <xf numFmtId="0" fontId="14" fillId="9" borderId="24" xfId="1" applyFont="1" applyFill="1" applyBorder="1">
      <alignment vertical="center"/>
    </xf>
    <xf numFmtId="0" fontId="14" fillId="9" borderId="0" xfId="1" applyFont="1" applyFill="1" applyAlignment="1">
      <alignment horizontal="left" vertical="center"/>
    </xf>
    <xf numFmtId="0" fontId="14" fillId="9" borderId="40" xfId="1" applyFont="1" applyFill="1" applyBorder="1">
      <alignment vertical="center"/>
    </xf>
    <xf numFmtId="0" fontId="14" fillId="9" borderId="26" xfId="1" applyFont="1" applyFill="1" applyBorder="1">
      <alignment vertical="center"/>
    </xf>
    <xf numFmtId="0" fontId="14" fillId="9" borderId="26" xfId="1" applyFont="1" applyFill="1" applyBorder="1" applyAlignment="1">
      <alignment horizontal="left" vertical="center"/>
    </xf>
    <xf numFmtId="0" fontId="14" fillId="9" borderId="26" xfId="1" applyFont="1" applyFill="1" applyBorder="1" applyAlignment="1">
      <alignment horizontal="center" vertical="center"/>
    </xf>
    <xf numFmtId="38" fontId="14" fillId="9" borderId="26" xfId="2" applyFont="1" applyFill="1" applyBorder="1" applyAlignment="1" applyProtection="1">
      <alignment horizontal="right" vertical="center"/>
    </xf>
    <xf numFmtId="0" fontId="14" fillId="9" borderId="41" xfId="1" applyFont="1" applyFill="1" applyBorder="1">
      <alignment vertical="center"/>
    </xf>
    <xf numFmtId="0" fontId="13" fillId="9" borderId="0" xfId="1" applyFont="1" applyFill="1">
      <alignment vertical="center"/>
    </xf>
    <xf numFmtId="0" fontId="13" fillId="9" borderId="0" xfId="1" applyFont="1" applyFill="1" applyAlignment="1">
      <alignment horizontal="center" vertical="center"/>
    </xf>
    <xf numFmtId="0" fontId="9" fillId="9" borderId="42" xfId="1" applyFont="1" applyFill="1" applyBorder="1">
      <alignment vertical="center"/>
    </xf>
    <xf numFmtId="0" fontId="9" fillId="9" borderId="42" xfId="1" applyFont="1" applyFill="1" applyBorder="1" applyAlignment="1">
      <alignment horizontal="center" vertical="center"/>
    </xf>
    <xf numFmtId="49" fontId="7" fillId="9" borderId="0" xfId="1" applyNumberFormat="1" applyFont="1" applyFill="1" applyAlignment="1">
      <alignment horizontal="center" vertical="center"/>
    </xf>
    <xf numFmtId="0" fontId="22" fillId="0" borderId="0" xfId="3" applyFont="1"/>
    <xf numFmtId="0" fontId="21" fillId="0" borderId="0" xfId="3" applyFont="1" applyAlignment="1">
      <alignment vertical="center"/>
    </xf>
    <xf numFmtId="0" fontId="22" fillId="0" borderId="0" xfId="3" applyFont="1" applyAlignment="1">
      <alignment vertical="center"/>
    </xf>
    <xf numFmtId="0" fontId="23" fillId="0" borderId="0" xfId="0" applyFont="1"/>
    <xf numFmtId="0" fontId="22" fillId="0" borderId="0" xfId="3" applyFont="1" applyAlignment="1">
      <alignment vertical="top"/>
    </xf>
    <xf numFmtId="0" fontId="0" fillId="0" borderId="19" xfId="0" applyBorder="1" applyAlignment="1">
      <alignment horizontal="left" vertical="center"/>
    </xf>
    <xf numFmtId="177" fontId="0" fillId="0" borderId="19" xfId="0" applyNumberFormat="1" applyBorder="1" applyAlignment="1">
      <alignment vertical="center"/>
    </xf>
    <xf numFmtId="177" fontId="0" fillId="0" borderId="20" xfId="0" applyNumberFormat="1" applyFill="1" applyBorder="1" applyAlignment="1">
      <alignment vertical="center"/>
    </xf>
    <xf numFmtId="177" fontId="0" fillId="0" borderId="23" xfId="0" applyNumberFormat="1" applyBorder="1" applyAlignment="1">
      <alignment vertical="center"/>
    </xf>
    <xf numFmtId="0" fontId="0" fillId="0" borderId="11" xfId="0" applyBorder="1" applyAlignment="1">
      <alignment horizontal="left" vertical="center"/>
    </xf>
    <xf numFmtId="177" fontId="0" fillId="0" borderId="11" xfId="0" applyNumberFormat="1" applyBorder="1" applyAlignment="1">
      <alignment vertical="center"/>
    </xf>
    <xf numFmtId="0" fontId="0" fillId="0" borderId="18" xfId="0" applyBorder="1" applyAlignment="1">
      <alignment horizontal="left" vertical="center"/>
    </xf>
    <xf numFmtId="177" fontId="0" fillId="0" borderId="18" xfId="0" applyNumberFormat="1" applyBorder="1" applyAlignment="1">
      <alignment vertical="center"/>
    </xf>
    <xf numFmtId="177" fontId="0" fillId="0" borderId="0" xfId="0" applyNumberFormat="1" applyBorder="1" applyAlignment="1">
      <alignment vertical="center"/>
    </xf>
    <xf numFmtId="176" fontId="0" fillId="0" borderId="0" xfId="0" applyNumberFormat="1" applyFill="1" applyAlignment="1">
      <alignment vertical="center"/>
    </xf>
    <xf numFmtId="178" fontId="0" fillId="3" borderId="4" xfId="0" applyNumberFormat="1" applyFill="1" applyBorder="1" applyAlignment="1" applyProtection="1">
      <alignment vertical="center"/>
      <protection locked="0"/>
    </xf>
    <xf numFmtId="178" fontId="0" fillId="3" borderId="5" xfId="0" applyNumberFormat="1" applyFill="1" applyBorder="1" applyAlignment="1" applyProtection="1">
      <alignment vertical="center"/>
      <protection locked="0"/>
    </xf>
    <xf numFmtId="178" fontId="0" fillId="3" borderId="6" xfId="0" applyNumberFormat="1" applyFill="1" applyBorder="1" applyAlignment="1" applyProtection="1">
      <alignment vertical="center"/>
      <protection locked="0"/>
    </xf>
    <xf numFmtId="178" fontId="0" fillId="0" borderId="21" xfId="0" applyNumberFormat="1" applyFill="1" applyBorder="1" applyAlignment="1" applyProtection="1">
      <alignment vertical="center"/>
      <protection locked="0"/>
    </xf>
    <xf numFmtId="178" fontId="0" fillId="3" borderId="8" xfId="0" applyNumberFormat="1" applyFill="1" applyBorder="1" applyAlignment="1" applyProtection="1">
      <alignment vertical="center"/>
      <protection locked="0"/>
    </xf>
    <xf numFmtId="178" fontId="0" fillId="3" borderId="9" xfId="0" applyNumberFormat="1" applyFill="1" applyBorder="1" applyAlignment="1" applyProtection="1">
      <alignment vertical="center"/>
      <protection locked="0"/>
    </xf>
    <xf numFmtId="178" fontId="0" fillId="3" borderId="10" xfId="0" applyNumberFormat="1" applyFill="1" applyBorder="1" applyAlignment="1" applyProtection="1">
      <alignment vertical="center"/>
      <protection locked="0"/>
    </xf>
    <xf numFmtId="179" fontId="0" fillId="0" borderId="12" xfId="0" applyNumberFormat="1" applyBorder="1" applyAlignment="1">
      <alignment vertical="center"/>
    </xf>
    <xf numFmtId="179" fontId="0" fillId="0" borderId="20" xfId="0" applyNumberFormat="1" applyFill="1" applyBorder="1" applyAlignment="1">
      <alignment vertical="center"/>
    </xf>
    <xf numFmtId="177" fontId="0" fillId="4" borderId="13" xfId="0" applyNumberFormat="1" applyFill="1" applyBorder="1" applyAlignment="1">
      <alignment vertical="center"/>
    </xf>
    <xf numFmtId="178" fontId="0" fillId="3" borderId="14" xfId="0" applyNumberFormat="1" applyFill="1" applyBorder="1" applyAlignment="1" applyProtection="1">
      <alignment vertical="center"/>
      <protection locked="0"/>
    </xf>
    <xf numFmtId="178" fontId="0" fillId="3" borderId="15" xfId="0" applyNumberFormat="1" applyFill="1" applyBorder="1" applyAlignment="1" applyProtection="1">
      <alignment vertical="center"/>
      <protection locked="0"/>
    </xf>
    <xf numFmtId="178" fontId="0" fillId="3" borderId="16" xfId="0" applyNumberFormat="1" applyFill="1" applyBorder="1" applyAlignment="1" applyProtection="1">
      <alignment vertical="center"/>
      <protection locked="0"/>
    </xf>
    <xf numFmtId="177" fontId="0" fillId="4" borderId="17" xfId="0" applyNumberFormat="1" applyFill="1" applyBorder="1" applyAlignment="1">
      <alignment vertical="center"/>
    </xf>
    <xf numFmtId="177" fontId="0" fillId="0" borderId="0" xfId="0" applyNumberFormat="1" applyFill="1" applyBorder="1" applyAlignment="1">
      <alignment vertical="center"/>
    </xf>
    <xf numFmtId="0" fontId="0" fillId="0" borderId="0" xfId="0" applyAlignment="1">
      <alignment vertical="center"/>
    </xf>
    <xf numFmtId="176" fontId="0" fillId="0" borderId="0" xfId="0" applyNumberFormat="1" applyFill="1" applyBorder="1" applyAlignment="1">
      <alignment vertical="center"/>
    </xf>
    <xf numFmtId="0" fontId="0" fillId="5" borderId="2" xfId="0" applyFill="1" applyBorder="1" applyAlignment="1">
      <alignment horizontal="center" vertical="center"/>
    </xf>
    <xf numFmtId="176" fontId="0" fillId="5" borderId="2" xfId="0" applyNumberFormat="1" applyFill="1" applyBorder="1" applyAlignment="1">
      <alignment horizontal="center" vertical="center"/>
    </xf>
    <xf numFmtId="176" fontId="0" fillId="0" borderId="20" xfId="0" applyNumberFormat="1" applyFill="1" applyBorder="1" applyAlignment="1">
      <alignment horizontal="center" vertical="center"/>
    </xf>
    <xf numFmtId="178" fontId="0" fillId="8" borderId="22" xfId="0" applyNumberFormat="1" applyFill="1" applyBorder="1" applyAlignment="1" applyProtection="1">
      <alignment vertical="center"/>
      <protection locked="0"/>
    </xf>
    <xf numFmtId="178" fontId="0" fillId="0" borderId="24" xfId="0" applyNumberFormat="1" applyFill="1" applyBorder="1" applyAlignment="1" applyProtection="1">
      <alignment vertical="center"/>
      <protection locked="0"/>
    </xf>
    <xf numFmtId="178" fontId="0" fillId="8" borderId="2" xfId="0" applyNumberFormat="1" applyFill="1" applyBorder="1" applyAlignment="1" applyProtection="1">
      <alignment vertical="center"/>
    </xf>
    <xf numFmtId="178" fontId="0" fillId="8" borderId="7" xfId="0" applyNumberFormat="1" applyFill="1" applyBorder="1" applyAlignment="1" applyProtection="1">
      <alignment vertical="center"/>
      <protection locked="0"/>
    </xf>
    <xf numFmtId="178" fontId="0" fillId="8" borderId="11" xfId="0" applyNumberFormat="1" applyFill="1" applyBorder="1" applyAlignment="1" applyProtection="1">
      <alignment vertical="center"/>
    </xf>
    <xf numFmtId="179" fontId="0" fillId="8" borderId="12" xfId="0" applyNumberFormat="1" applyFill="1" applyBorder="1" applyAlignment="1">
      <alignment vertical="center"/>
    </xf>
    <xf numFmtId="177" fontId="0" fillId="5" borderId="11" xfId="0" applyNumberFormat="1" applyFill="1" applyBorder="1" applyAlignment="1">
      <alignment vertical="center"/>
    </xf>
    <xf numFmtId="177" fontId="0" fillId="6" borderId="13" xfId="0" applyNumberFormat="1" applyFill="1" applyBorder="1" applyAlignment="1">
      <alignment vertical="center"/>
    </xf>
    <xf numFmtId="178" fontId="0" fillId="8" borderId="11" xfId="0" applyNumberFormat="1" applyFill="1" applyBorder="1" applyAlignment="1" applyProtection="1">
      <alignment vertical="center"/>
      <protection locked="0"/>
    </xf>
    <xf numFmtId="178" fontId="0" fillId="8" borderId="1" xfId="0" applyNumberFormat="1" applyFill="1" applyBorder="1" applyAlignment="1" applyProtection="1">
      <alignment vertical="center"/>
    </xf>
    <xf numFmtId="177" fontId="0" fillId="5" borderId="18" xfId="0" applyNumberFormat="1" applyFill="1" applyBorder="1" applyAlignment="1">
      <alignment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176" fontId="0" fillId="2" borderId="2" xfId="0" applyNumberFormat="1" applyFill="1" applyBorder="1" applyAlignment="1">
      <alignment horizontal="center" vertical="center"/>
    </xf>
    <xf numFmtId="176" fontId="0" fillId="2" borderId="2" xfId="0" applyNumberFormat="1" applyFill="1" applyBorder="1" applyAlignment="1">
      <alignment horizontal="center" vertical="center" shrinkToFit="1"/>
    </xf>
    <xf numFmtId="0" fontId="0" fillId="0" borderId="3"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4" borderId="11" xfId="0" applyFill="1" applyBorder="1" applyAlignment="1">
      <alignment horizontal="center" vertical="center"/>
    </xf>
    <xf numFmtId="0" fontId="0" fillId="4" borderId="17" xfId="0" applyFill="1" applyBorder="1" applyAlignment="1">
      <alignment horizontal="center" vertical="center"/>
    </xf>
    <xf numFmtId="0" fontId="0" fillId="0" borderId="0" xfId="0" applyBorder="1" applyAlignment="1">
      <alignment horizontal="center" vertical="center"/>
    </xf>
    <xf numFmtId="0" fontId="0" fillId="5" borderId="1" xfId="0" applyFill="1" applyBorder="1" applyAlignment="1">
      <alignment horizontal="center" vertical="center"/>
    </xf>
    <xf numFmtId="0" fontId="0" fillId="5" borderId="11" xfId="0" applyFill="1" applyBorder="1" applyAlignment="1">
      <alignment horizontal="center" vertical="center"/>
    </xf>
    <xf numFmtId="0" fontId="0" fillId="5" borderId="18" xfId="0" applyFill="1" applyBorder="1" applyAlignment="1">
      <alignment horizontal="center" vertical="center"/>
    </xf>
    <xf numFmtId="177" fontId="0" fillId="6" borderId="0" xfId="0" applyNumberFormat="1" applyFill="1" applyAlignment="1">
      <alignment vertical="center"/>
    </xf>
    <xf numFmtId="0" fontId="0" fillId="0" borderId="0" xfId="0" applyBorder="1" applyAlignment="1">
      <alignment vertical="center"/>
    </xf>
    <xf numFmtId="0" fontId="0" fillId="7" borderId="0" xfId="0" applyFill="1" applyAlignment="1">
      <alignment horizontal="center" vertical="center" shrinkToFit="1"/>
    </xf>
    <xf numFmtId="178" fontId="0" fillId="8" borderId="19" xfId="0" applyNumberFormat="1" applyFill="1" applyBorder="1" applyAlignment="1" applyProtection="1">
      <alignment vertical="center"/>
    </xf>
    <xf numFmtId="178" fontId="0" fillId="8" borderId="18" xfId="0" applyNumberFormat="1" applyFill="1" applyBorder="1" applyAlignment="1" applyProtection="1">
      <alignment vertical="center"/>
    </xf>
    <xf numFmtId="177" fontId="0" fillId="0" borderId="0" xfId="0" applyNumberFormat="1" applyAlignment="1">
      <alignment vertical="center"/>
    </xf>
    <xf numFmtId="177" fontId="0" fillId="0" borderId="0" xfId="0" applyNumberFormat="1" applyFill="1" applyAlignment="1">
      <alignment vertical="center"/>
    </xf>
    <xf numFmtId="49" fontId="0" fillId="0" borderId="0" xfId="0" applyNumberFormat="1" applyAlignment="1">
      <alignment vertical="center"/>
    </xf>
    <xf numFmtId="0" fontId="23" fillId="0" borderId="0" xfId="0" applyFont="1" applyAlignment="1">
      <alignment horizontal="center"/>
    </xf>
    <xf numFmtId="0" fontId="7" fillId="0" borderId="0" xfId="1" applyFont="1" applyAlignment="1">
      <alignment horizontal="center" vertical="center" wrapText="1"/>
    </xf>
    <xf numFmtId="0" fontId="7" fillId="0" borderId="0" xfId="1" applyFont="1" applyAlignment="1">
      <alignment horizontal="center" vertical="center"/>
    </xf>
    <xf numFmtId="0" fontId="7" fillId="0" borderId="26" xfId="1" applyFont="1" applyBorder="1" applyAlignment="1">
      <alignment horizontal="center" vertical="center"/>
    </xf>
    <xf numFmtId="0" fontId="9" fillId="0" borderId="0" xfId="1" applyFont="1" applyAlignment="1" applyProtection="1">
      <alignment horizontal="left" vertical="center" shrinkToFit="1"/>
      <protection locked="0"/>
    </xf>
    <xf numFmtId="0" fontId="9" fillId="0" borderId="26" xfId="1" applyFont="1" applyBorder="1" applyAlignment="1" applyProtection="1">
      <alignment horizontal="left" vertical="center" shrinkToFit="1"/>
      <protection locked="0"/>
    </xf>
    <xf numFmtId="0" fontId="7" fillId="0" borderId="0" xfId="1" applyFont="1" applyAlignment="1">
      <alignment horizontal="left" vertical="center"/>
    </xf>
    <xf numFmtId="0" fontId="7" fillId="0" borderId="0" xfId="1" applyFont="1" applyAlignment="1" applyProtection="1">
      <alignment horizontal="center" vertical="center" shrinkToFit="1"/>
      <protection locked="0"/>
    </xf>
    <xf numFmtId="0" fontId="7" fillId="9" borderId="0" xfId="1" applyFont="1" applyFill="1" applyAlignment="1" applyProtection="1">
      <alignment horizontal="center" vertical="center" shrinkToFit="1"/>
      <protection locked="0"/>
    </xf>
    <xf numFmtId="0" fontId="10" fillId="0" borderId="0" xfId="1" applyFont="1" applyAlignment="1">
      <alignment horizontal="center" vertical="center"/>
    </xf>
    <xf numFmtId="0" fontId="7" fillId="0" borderId="1" xfId="1" applyFont="1" applyBorder="1" applyAlignment="1">
      <alignment horizontal="center" vertical="center"/>
    </xf>
    <xf numFmtId="0" fontId="7" fillId="0" borderId="2" xfId="1" applyFont="1" applyBorder="1" applyAlignment="1">
      <alignment horizontal="center" vertical="center" shrinkToFit="1"/>
    </xf>
    <xf numFmtId="0" fontId="7" fillId="0" borderId="32" xfId="1" applyFont="1" applyBorder="1" applyAlignment="1">
      <alignment horizontal="center" vertical="center"/>
    </xf>
    <xf numFmtId="0" fontId="7" fillId="0" borderId="33" xfId="1" applyFont="1" applyBorder="1" applyAlignment="1">
      <alignment horizontal="center" vertical="center"/>
    </xf>
    <xf numFmtId="0" fontId="7" fillId="0" borderId="33" xfId="1" applyFont="1" applyBorder="1" applyAlignment="1" applyProtection="1">
      <alignment horizontal="center" vertical="center" shrinkToFit="1"/>
      <protection locked="0"/>
    </xf>
    <xf numFmtId="0" fontId="7" fillId="9" borderId="33" xfId="1" applyFont="1" applyFill="1" applyBorder="1" applyAlignment="1">
      <alignment horizontal="center" vertical="center"/>
    </xf>
    <xf numFmtId="0" fontId="7" fillId="0" borderId="34" xfId="1" applyFont="1" applyBorder="1" applyAlignment="1">
      <alignment horizontal="center" vertical="center"/>
    </xf>
    <xf numFmtId="0" fontId="7" fillId="0" borderId="1" xfId="1" applyFont="1" applyBorder="1" applyAlignment="1">
      <alignment horizontal="center" vertical="center" shrinkToFit="1"/>
    </xf>
    <xf numFmtId="0" fontId="7" fillId="0" borderId="32" xfId="1" applyFont="1" applyBorder="1" applyAlignment="1">
      <alignment horizontal="center" vertical="center" shrinkToFit="1"/>
    </xf>
    <xf numFmtId="38" fontId="7" fillId="0" borderId="32" xfId="2" applyFont="1" applyBorder="1" applyAlignment="1" applyProtection="1">
      <alignment horizontal="right" vertical="center" shrinkToFit="1"/>
      <protection locked="0"/>
    </xf>
    <xf numFmtId="38" fontId="7" fillId="0" borderId="33" xfId="2" applyFont="1" applyBorder="1" applyAlignment="1" applyProtection="1">
      <alignment horizontal="right" vertical="center" shrinkToFit="1"/>
      <protection locked="0"/>
    </xf>
    <xf numFmtId="4" fontId="7" fillId="0" borderId="0" xfId="1" applyNumberFormat="1" applyFont="1" applyAlignment="1">
      <alignment horizontal="center" vertical="center" shrinkToFit="1"/>
    </xf>
    <xf numFmtId="4" fontId="7" fillId="0" borderId="35" xfId="1" applyNumberFormat="1" applyFont="1" applyBorder="1" applyAlignment="1">
      <alignment horizontal="center" vertical="center" shrinkToFit="1"/>
    </xf>
    <xf numFmtId="180" fontId="7" fillId="0" borderId="36" xfId="1" applyNumberFormat="1" applyFont="1" applyBorder="1" applyAlignment="1">
      <alignment horizontal="center" vertical="center" shrinkToFit="1"/>
    </xf>
    <xf numFmtId="180" fontId="7" fillId="0" borderId="37" xfId="1" applyNumberFormat="1" applyFont="1" applyBorder="1" applyAlignment="1">
      <alignment horizontal="center" vertical="center" shrinkToFit="1"/>
    </xf>
    <xf numFmtId="180" fontId="7" fillId="0" borderId="38" xfId="1" applyNumberFormat="1" applyFont="1" applyBorder="1" applyAlignment="1">
      <alignment horizontal="center" vertical="center" shrinkToFit="1"/>
    </xf>
    <xf numFmtId="38" fontId="7" fillId="0" borderId="1" xfId="2" applyFont="1" applyFill="1" applyBorder="1" applyAlignment="1" applyProtection="1">
      <alignment horizontal="right" vertical="center" shrinkToFit="1"/>
      <protection locked="0"/>
    </xf>
    <xf numFmtId="38" fontId="7" fillId="0" borderId="32" xfId="2" applyFont="1" applyFill="1" applyBorder="1" applyAlignment="1" applyProtection="1">
      <alignment horizontal="right" vertical="center" shrinkToFit="1"/>
      <protection locked="0"/>
    </xf>
    <xf numFmtId="0" fontId="13" fillId="0" borderId="0" xfId="1" applyFont="1" applyAlignment="1">
      <alignment horizontal="center" vertical="center"/>
    </xf>
    <xf numFmtId="0" fontId="7" fillId="9" borderId="0" xfId="1" applyFont="1" applyFill="1" applyAlignment="1" applyProtection="1">
      <alignment horizontal="left" vertical="center" shrinkToFit="1"/>
      <protection locked="0"/>
    </xf>
    <xf numFmtId="0" fontId="7" fillId="0" borderId="0" xfId="1" applyFont="1" applyAlignment="1" applyProtection="1">
      <alignment horizontal="left" vertical="center" shrinkToFit="1"/>
      <protection locked="0"/>
    </xf>
    <xf numFmtId="0" fontId="7" fillId="0" borderId="26" xfId="1" applyFont="1" applyBorder="1" applyAlignment="1" applyProtection="1">
      <alignment horizontal="left" vertical="center" shrinkToFit="1"/>
      <protection locked="0"/>
    </xf>
    <xf numFmtId="0" fontId="12" fillId="0" borderId="0" xfId="1" applyFont="1" applyAlignment="1">
      <alignment horizontal="left" vertical="center" shrinkToFit="1"/>
    </xf>
    <xf numFmtId="0" fontId="12" fillId="0" borderId="47" xfId="1" applyFont="1" applyBorder="1" applyAlignment="1">
      <alignment horizontal="left" vertical="center" shrinkToFit="1"/>
    </xf>
    <xf numFmtId="0" fontId="15" fillId="0" borderId="0" xfId="1" applyFont="1" applyAlignment="1">
      <alignment horizontal="center" vertical="center"/>
    </xf>
    <xf numFmtId="0" fontId="7" fillId="0" borderId="33" xfId="1" applyFont="1" applyBorder="1" applyAlignment="1">
      <alignment horizontal="center" vertical="center" shrinkToFit="1"/>
    </xf>
    <xf numFmtId="0" fontId="7" fillId="0" borderId="34" xfId="1" applyFont="1" applyBorder="1" applyAlignment="1">
      <alignment horizontal="center" vertical="center" shrinkToFit="1"/>
    </xf>
    <xf numFmtId="181" fontId="7" fillId="0" borderId="32" xfId="2" applyNumberFormat="1" applyFont="1" applyBorder="1" applyAlignment="1" applyProtection="1">
      <alignment horizontal="right" vertical="center" shrinkToFit="1"/>
      <protection locked="0"/>
    </xf>
    <xf numFmtId="181" fontId="7" fillId="0" borderId="33" xfId="2" applyNumberFormat="1" applyFont="1" applyBorder="1" applyAlignment="1" applyProtection="1">
      <alignment horizontal="right" vertical="center" shrinkToFit="1"/>
      <protection locked="0"/>
    </xf>
    <xf numFmtId="181" fontId="7" fillId="0" borderId="33" xfId="1" applyNumberFormat="1" applyFont="1" applyBorder="1" applyAlignment="1" applyProtection="1">
      <alignment horizontal="right" vertical="center" shrinkToFit="1"/>
      <protection locked="0"/>
    </xf>
    <xf numFmtId="181" fontId="7" fillId="0" borderId="1" xfId="2" applyNumberFormat="1" applyFont="1" applyFill="1" applyBorder="1" applyAlignment="1" applyProtection="1">
      <alignment horizontal="right" vertical="center" shrinkToFit="1"/>
      <protection locked="0"/>
    </xf>
    <xf numFmtId="181" fontId="7" fillId="0" borderId="32" xfId="2" applyNumberFormat="1" applyFont="1" applyFill="1" applyBorder="1" applyAlignment="1" applyProtection="1">
      <alignment horizontal="right" vertical="center" shrinkToFit="1"/>
      <protection locked="0"/>
    </xf>
    <xf numFmtId="0" fontId="12" fillId="0" borderId="0" xfId="1" applyFont="1" applyAlignment="1">
      <alignment horizontal="left" vertical="center"/>
    </xf>
    <xf numFmtId="0" fontId="13" fillId="0" borderId="0" xfId="1" applyFont="1" applyAlignment="1">
      <alignment horizontal="left" vertical="center" shrinkToFit="1"/>
    </xf>
    <xf numFmtId="0" fontId="13" fillId="0" borderId="31" xfId="1" applyFont="1" applyBorder="1" applyAlignment="1">
      <alignment horizontal="left" vertical="center" shrinkToFit="1"/>
    </xf>
    <xf numFmtId="0" fontId="7" fillId="0" borderId="0" xfId="1" applyFont="1" applyAlignment="1">
      <alignment horizontal="left" vertical="center" shrinkToFit="1"/>
    </xf>
    <xf numFmtId="0" fontId="7" fillId="9" borderId="0" xfId="1" applyFont="1" applyFill="1" applyAlignment="1">
      <alignment horizontal="left" vertical="center"/>
    </xf>
    <xf numFmtId="0" fontId="7" fillId="9" borderId="0" xfId="1" applyFont="1" applyFill="1" applyAlignment="1">
      <alignment horizontal="center" vertical="center"/>
    </xf>
    <xf numFmtId="0" fontId="7" fillId="9" borderId="0" xfId="1" applyFont="1" applyFill="1" applyAlignment="1">
      <alignment horizontal="center" vertical="center" wrapText="1"/>
    </xf>
    <xf numFmtId="0" fontId="7" fillId="9" borderId="26" xfId="1" applyFont="1" applyFill="1" applyBorder="1" applyAlignment="1">
      <alignment horizontal="center" vertical="center"/>
    </xf>
    <xf numFmtId="0" fontId="9" fillId="9" borderId="0" xfId="1" applyFont="1" applyFill="1" applyAlignment="1" applyProtection="1">
      <alignment horizontal="left" vertical="center" shrinkToFit="1"/>
      <protection locked="0"/>
    </xf>
    <xf numFmtId="0" fontId="9" fillId="9" borderId="26" xfId="1" applyFont="1" applyFill="1" applyBorder="1" applyAlignment="1" applyProtection="1">
      <alignment horizontal="left" vertical="center" shrinkToFit="1"/>
      <protection locked="0"/>
    </xf>
    <xf numFmtId="0" fontId="12" fillId="9" borderId="0" xfId="1" applyFont="1" applyFill="1" applyAlignment="1">
      <alignment horizontal="left" vertical="center" shrinkToFit="1"/>
    </xf>
    <xf numFmtId="0" fontId="12" fillId="9" borderId="47" xfId="1" applyFont="1" applyFill="1" applyBorder="1" applyAlignment="1">
      <alignment horizontal="left" vertical="center" shrinkToFit="1"/>
    </xf>
    <xf numFmtId="0" fontId="12" fillId="9" borderId="0" xfId="1" applyFont="1" applyFill="1" applyAlignment="1">
      <alignment horizontal="left" vertical="center"/>
    </xf>
    <xf numFmtId="0" fontId="12" fillId="9" borderId="47" xfId="1" applyFont="1" applyFill="1" applyBorder="1" applyAlignment="1">
      <alignment horizontal="left" vertical="center"/>
    </xf>
    <xf numFmtId="0" fontId="7" fillId="9" borderId="32" xfId="1" applyFont="1" applyFill="1" applyBorder="1" applyAlignment="1">
      <alignment horizontal="center" vertical="center"/>
    </xf>
    <xf numFmtId="0" fontId="7" fillId="9" borderId="34" xfId="1" applyFont="1" applyFill="1" applyBorder="1" applyAlignment="1">
      <alignment horizontal="center" vertical="center"/>
    </xf>
    <xf numFmtId="0" fontId="7" fillId="9" borderId="2" xfId="1" applyFont="1" applyFill="1" applyBorder="1" applyAlignment="1">
      <alignment horizontal="center" vertical="center" shrinkToFit="1"/>
    </xf>
    <xf numFmtId="0" fontId="7" fillId="9" borderId="1" xfId="1" applyFont="1" applyFill="1" applyBorder="1" applyAlignment="1">
      <alignment horizontal="center" vertical="center" shrinkToFit="1"/>
    </xf>
    <xf numFmtId="0" fontId="7" fillId="9" borderId="32" xfId="1" applyFont="1" applyFill="1" applyBorder="1" applyAlignment="1">
      <alignment horizontal="center" vertical="center" shrinkToFit="1"/>
    </xf>
    <xf numFmtId="0" fontId="10" fillId="9" borderId="0" xfId="1" applyFont="1" applyFill="1" applyAlignment="1">
      <alignment horizontal="center" vertical="center"/>
    </xf>
    <xf numFmtId="0" fontId="15" fillId="9" borderId="0" xfId="1" applyFont="1" applyFill="1" applyAlignment="1">
      <alignment horizontal="center" vertical="center"/>
    </xf>
    <xf numFmtId="0" fontId="7" fillId="9" borderId="33" xfId="1" applyFont="1" applyFill="1" applyBorder="1" applyAlignment="1" applyProtection="1">
      <alignment horizontal="center" vertical="center" shrinkToFit="1"/>
      <protection locked="0"/>
    </xf>
    <xf numFmtId="0" fontId="7" fillId="9" borderId="33" xfId="1" applyFont="1" applyFill="1" applyBorder="1" applyAlignment="1">
      <alignment horizontal="center" vertical="center" shrinkToFit="1"/>
    </xf>
    <xf numFmtId="0" fontId="7" fillId="9" borderId="34" xfId="1" applyFont="1" applyFill="1" applyBorder="1" applyAlignment="1">
      <alignment horizontal="center" vertical="center" shrinkToFit="1"/>
    </xf>
    <xf numFmtId="181" fontId="7" fillId="9" borderId="32" xfId="2" applyNumberFormat="1" applyFont="1" applyFill="1" applyBorder="1" applyAlignment="1" applyProtection="1">
      <alignment horizontal="right" vertical="center" shrinkToFit="1"/>
      <protection locked="0"/>
    </xf>
    <xf numFmtId="181" fontId="7" fillId="9" borderId="33" xfId="2" applyNumberFormat="1" applyFont="1" applyFill="1" applyBorder="1" applyAlignment="1" applyProtection="1">
      <alignment horizontal="right" vertical="center" shrinkToFit="1"/>
      <protection locked="0"/>
    </xf>
    <xf numFmtId="4" fontId="7" fillId="9" borderId="0" xfId="1" applyNumberFormat="1" applyFont="1" applyFill="1" applyAlignment="1">
      <alignment horizontal="center" vertical="center" shrinkToFit="1"/>
    </xf>
    <xf numFmtId="4" fontId="7" fillId="9" borderId="35" xfId="1" applyNumberFormat="1" applyFont="1" applyFill="1" applyBorder="1" applyAlignment="1">
      <alignment horizontal="center" vertical="center" shrinkToFit="1"/>
    </xf>
    <xf numFmtId="180" fontId="7" fillId="9" borderId="36" xfId="1" applyNumberFormat="1" applyFont="1" applyFill="1" applyBorder="1" applyAlignment="1">
      <alignment horizontal="center" vertical="center" shrinkToFit="1"/>
    </xf>
    <xf numFmtId="180" fontId="7" fillId="9" borderId="37" xfId="1" applyNumberFormat="1" applyFont="1" applyFill="1" applyBorder="1" applyAlignment="1">
      <alignment horizontal="center" vertical="center" shrinkToFit="1"/>
    </xf>
    <xf numFmtId="180" fontId="7" fillId="9" borderId="38" xfId="1" applyNumberFormat="1" applyFont="1" applyFill="1" applyBorder="1" applyAlignment="1">
      <alignment horizontal="center" vertical="center" shrinkToFit="1"/>
    </xf>
    <xf numFmtId="0" fontId="7" fillId="9" borderId="1" xfId="1" applyFont="1" applyFill="1" applyBorder="1" applyAlignment="1">
      <alignment horizontal="center" vertical="center"/>
    </xf>
    <xf numFmtId="181" fontId="7" fillId="9" borderId="33" xfId="1" applyNumberFormat="1" applyFont="1" applyFill="1" applyBorder="1" applyAlignment="1" applyProtection="1">
      <alignment horizontal="right" vertical="center" shrinkToFit="1"/>
      <protection locked="0"/>
    </xf>
    <xf numFmtId="181" fontId="7" fillId="9" borderId="1" xfId="2" applyNumberFormat="1" applyFont="1" applyFill="1" applyBorder="1" applyAlignment="1" applyProtection="1">
      <alignment horizontal="right" vertical="center" shrinkToFit="1"/>
      <protection locked="0"/>
    </xf>
    <xf numFmtId="0" fontId="14" fillId="9" borderId="0" xfId="1" applyFont="1" applyFill="1" applyAlignment="1">
      <alignment horizontal="left" vertical="center" shrinkToFit="1"/>
    </xf>
    <xf numFmtId="0" fontId="14" fillId="9" borderId="31" xfId="1" applyFont="1" applyFill="1" applyBorder="1" applyAlignment="1">
      <alignment horizontal="left" vertical="center" shrinkToFit="1"/>
    </xf>
    <xf numFmtId="0" fontId="14" fillId="9" borderId="0" xfId="1" applyFont="1" applyFill="1" applyAlignment="1">
      <alignment horizontal="left" vertical="center"/>
    </xf>
    <xf numFmtId="0" fontId="14" fillId="9" borderId="31" xfId="1" applyFont="1" applyFill="1" applyBorder="1" applyAlignment="1">
      <alignment horizontal="left" vertical="center"/>
    </xf>
    <xf numFmtId="0" fontId="13" fillId="9" borderId="0" xfId="1" applyFont="1" applyFill="1" applyAlignment="1">
      <alignment horizontal="center" vertical="center"/>
    </xf>
    <xf numFmtId="0" fontId="7" fillId="9" borderId="0" xfId="1" applyFont="1" applyFill="1" applyAlignment="1">
      <alignment horizontal="left" vertical="center" shrinkToFit="1"/>
    </xf>
    <xf numFmtId="0" fontId="7" fillId="9" borderId="26" xfId="1" applyFont="1" applyFill="1" applyBorder="1" applyAlignment="1" applyProtection="1">
      <alignment horizontal="left" vertical="center" shrinkToFit="1"/>
      <protection locked="0"/>
    </xf>
  </cellXfs>
  <cellStyles count="4">
    <cellStyle name="ハイパーリンク" xfId="3" builtinId="8"/>
    <cellStyle name="桁区切り 2" xfId="2" xr:uid="{D024A4A6-A0F2-40FA-834E-A54070362D24}"/>
    <cellStyle name="標準" xfId="0" builtinId="0"/>
    <cellStyle name="標準 2" xfId="1" xr:uid="{46E85E68-1A52-467B-B45F-01437E762DAF}"/>
  </cellStyles>
  <dxfs count="13">
    <dxf>
      <fill>
        <patternFill patternType="solid">
          <bgColor theme="0" tint="-0.249977111117893"/>
        </patternFill>
      </fill>
    </dxf>
    <dxf>
      <fill>
        <patternFill patternType="solid">
          <bgColor theme="0" tint="-0.249977111117893"/>
        </patternFill>
      </fill>
    </dxf>
    <dxf>
      <fill>
        <patternFill>
          <bgColor theme="0" tint="-0.24994659260841701"/>
        </patternFill>
      </fill>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fill>
        <patternFill>
          <bgColor theme="0" tint="-0.24994659260841701"/>
        </patternFill>
      </fill>
    </dxf>
    <dxf>
      <fill>
        <patternFill patternType="solid">
          <bgColor theme="0" tint="-0.249977111117893"/>
        </patternFill>
      </fill>
    </dxf>
    <dxf>
      <fill>
        <patternFill patternType="solid">
          <bgColor theme="0" tint="-0.249977111117893"/>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666750</xdr:colOff>
      <xdr:row>13</xdr:row>
      <xdr:rowOff>161925</xdr:rowOff>
    </xdr:from>
    <xdr:to>
      <xdr:col>10</xdr:col>
      <xdr:colOff>47625</xdr:colOff>
      <xdr:row>14</xdr:row>
      <xdr:rowOff>123825</xdr:rowOff>
    </xdr:to>
    <xdr:sp macro="" textlink="">
      <xdr:nvSpPr>
        <xdr:cNvPr id="2" name="二等辺三角形 1">
          <a:extLst>
            <a:ext uri="{FF2B5EF4-FFF2-40B4-BE49-F238E27FC236}">
              <a16:creationId xmlns:a16="http://schemas.microsoft.com/office/drawing/2014/main" id="{00000000-0008-0000-0000-000002000000}"/>
            </a:ext>
          </a:extLst>
        </xdr:cNvPr>
        <xdr:cNvSpPr/>
      </xdr:nvSpPr>
      <xdr:spPr>
        <a:xfrm rot="10800000">
          <a:off x="6153150" y="4124325"/>
          <a:ext cx="752475" cy="2667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676275</xdr:colOff>
      <xdr:row>13</xdr:row>
      <xdr:rowOff>200025</xdr:rowOff>
    </xdr:from>
    <xdr:to>
      <xdr:col>4</xdr:col>
      <xdr:colOff>57150</xdr:colOff>
      <xdr:row>14</xdr:row>
      <xdr:rowOff>161925</xdr:rowOff>
    </xdr:to>
    <xdr:sp macro="" textlink="">
      <xdr:nvSpPr>
        <xdr:cNvPr id="3" name="二等辺三角形 2">
          <a:extLst>
            <a:ext uri="{FF2B5EF4-FFF2-40B4-BE49-F238E27FC236}">
              <a16:creationId xmlns:a16="http://schemas.microsoft.com/office/drawing/2014/main" id="{00000000-0008-0000-0000-000003000000}"/>
            </a:ext>
          </a:extLst>
        </xdr:cNvPr>
        <xdr:cNvSpPr/>
      </xdr:nvSpPr>
      <xdr:spPr>
        <a:xfrm rot="10800000">
          <a:off x="2047875" y="4162425"/>
          <a:ext cx="752475" cy="2667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200025</xdr:colOff>
      <xdr:row>8</xdr:row>
      <xdr:rowOff>28575</xdr:rowOff>
    </xdr:from>
    <xdr:to>
      <xdr:col>6</xdr:col>
      <xdr:colOff>838200</xdr:colOff>
      <xdr:row>11</xdr:row>
      <xdr:rowOff>114300</xdr:rowOff>
    </xdr:to>
    <xdr:sp macro="" textlink="">
      <xdr:nvSpPr>
        <xdr:cNvPr id="2" name="矢印: 右 1">
          <a:extLst>
            <a:ext uri="{FF2B5EF4-FFF2-40B4-BE49-F238E27FC236}">
              <a16:creationId xmlns:a16="http://schemas.microsoft.com/office/drawing/2014/main" id="{00000000-0008-0000-0300-000002000000}"/>
            </a:ext>
          </a:extLst>
        </xdr:cNvPr>
        <xdr:cNvSpPr/>
      </xdr:nvSpPr>
      <xdr:spPr>
        <a:xfrm>
          <a:off x="4838700" y="1562100"/>
          <a:ext cx="638175" cy="8667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209550</xdr:colOff>
      <xdr:row>17</xdr:row>
      <xdr:rowOff>95250</xdr:rowOff>
    </xdr:from>
    <xdr:to>
      <xdr:col>6</xdr:col>
      <xdr:colOff>838200</xdr:colOff>
      <xdr:row>21</xdr:row>
      <xdr:rowOff>190500</xdr:rowOff>
    </xdr:to>
    <xdr:sp macro="" textlink="">
      <xdr:nvSpPr>
        <xdr:cNvPr id="3" name="矢印: 右 2">
          <a:extLst>
            <a:ext uri="{FF2B5EF4-FFF2-40B4-BE49-F238E27FC236}">
              <a16:creationId xmlns:a16="http://schemas.microsoft.com/office/drawing/2014/main" id="{00000000-0008-0000-0300-000003000000}"/>
            </a:ext>
          </a:extLst>
        </xdr:cNvPr>
        <xdr:cNvSpPr/>
      </xdr:nvSpPr>
      <xdr:spPr>
        <a:xfrm>
          <a:off x="4848225" y="3895725"/>
          <a:ext cx="628650" cy="8572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247650</xdr:colOff>
      <xdr:row>27</xdr:row>
      <xdr:rowOff>209550</xdr:rowOff>
    </xdr:from>
    <xdr:to>
      <xdr:col>6</xdr:col>
      <xdr:colOff>885825</xdr:colOff>
      <xdr:row>31</xdr:row>
      <xdr:rowOff>95250</xdr:rowOff>
    </xdr:to>
    <xdr:sp macro="" textlink="">
      <xdr:nvSpPr>
        <xdr:cNvPr id="4" name="矢印: 右 3">
          <a:extLst>
            <a:ext uri="{FF2B5EF4-FFF2-40B4-BE49-F238E27FC236}">
              <a16:creationId xmlns:a16="http://schemas.microsoft.com/office/drawing/2014/main" id="{00000000-0008-0000-0300-000004000000}"/>
            </a:ext>
          </a:extLst>
        </xdr:cNvPr>
        <xdr:cNvSpPr/>
      </xdr:nvSpPr>
      <xdr:spPr>
        <a:xfrm>
          <a:off x="4886325" y="6010275"/>
          <a:ext cx="638175" cy="838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338138</xdr:colOff>
      <xdr:row>13</xdr:row>
      <xdr:rowOff>38104</xdr:rowOff>
    </xdr:from>
    <xdr:to>
      <xdr:col>4</xdr:col>
      <xdr:colOff>623888</xdr:colOff>
      <xdr:row>14</xdr:row>
      <xdr:rowOff>195266</xdr:rowOff>
    </xdr:to>
    <xdr:sp macro="" textlink="">
      <xdr:nvSpPr>
        <xdr:cNvPr id="5" name="次の値と等しい 4">
          <a:extLst>
            <a:ext uri="{FF2B5EF4-FFF2-40B4-BE49-F238E27FC236}">
              <a16:creationId xmlns:a16="http://schemas.microsoft.com/office/drawing/2014/main" id="{00000000-0008-0000-0300-000005000000}"/>
            </a:ext>
          </a:extLst>
        </xdr:cNvPr>
        <xdr:cNvSpPr/>
      </xdr:nvSpPr>
      <xdr:spPr>
        <a:xfrm rot="5400000">
          <a:off x="4036219" y="2788448"/>
          <a:ext cx="395287" cy="285750"/>
        </a:xfrm>
        <a:prstGeom prst="mathEqua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209550</xdr:colOff>
      <xdr:row>8</xdr:row>
      <xdr:rowOff>19050</xdr:rowOff>
    </xdr:from>
    <xdr:to>
      <xdr:col>6</xdr:col>
      <xdr:colOff>847725</xdr:colOff>
      <xdr:row>11</xdr:row>
      <xdr:rowOff>104775</xdr:rowOff>
    </xdr:to>
    <xdr:sp macro="" textlink="">
      <xdr:nvSpPr>
        <xdr:cNvPr id="2" name="矢印: 右 1">
          <a:extLst>
            <a:ext uri="{FF2B5EF4-FFF2-40B4-BE49-F238E27FC236}">
              <a16:creationId xmlns:a16="http://schemas.microsoft.com/office/drawing/2014/main" id="{00000000-0008-0000-0400-000002000000}"/>
            </a:ext>
          </a:extLst>
        </xdr:cNvPr>
        <xdr:cNvSpPr/>
      </xdr:nvSpPr>
      <xdr:spPr>
        <a:xfrm>
          <a:off x="4848225" y="1514475"/>
          <a:ext cx="638175" cy="838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190500</xdr:colOff>
      <xdr:row>17</xdr:row>
      <xdr:rowOff>57150</xdr:rowOff>
    </xdr:from>
    <xdr:to>
      <xdr:col>6</xdr:col>
      <xdr:colOff>819150</xdr:colOff>
      <xdr:row>21</xdr:row>
      <xdr:rowOff>152400</xdr:rowOff>
    </xdr:to>
    <xdr:sp macro="" textlink="">
      <xdr:nvSpPr>
        <xdr:cNvPr id="3" name="矢印: 右 2">
          <a:extLst>
            <a:ext uri="{FF2B5EF4-FFF2-40B4-BE49-F238E27FC236}">
              <a16:creationId xmlns:a16="http://schemas.microsoft.com/office/drawing/2014/main" id="{00000000-0008-0000-0400-000003000000}"/>
            </a:ext>
          </a:extLst>
        </xdr:cNvPr>
        <xdr:cNvSpPr/>
      </xdr:nvSpPr>
      <xdr:spPr>
        <a:xfrm>
          <a:off x="4829175" y="3743325"/>
          <a:ext cx="628650" cy="809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219075</xdr:colOff>
      <xdr:row>27</xdr:row>
      <xdr:rowOff>142875</xdr:rowOff>
    </xdr:from>
    <xdr:to>
      <xdr:col>6</xdr:col>
      <xdr:colOff>857250</xdr:colOff>
      <xdr:row>31</xdr:row>
      <xdr:rowOff>28575</xdr:rowOff>
    </xdr:to>
    <xdr:sp macro="" textlink="">
      <xdr:nvSpPr>
        <xdr:cNvPr id="5" name="矢印: 右 4">
          <a:extLst>
            <a:ext uri="{FF2B5EF4-FFF2-40B4-BE49-F238E27FC236}">
              <a16:creationId xmlns:a16="http://schemas.microsoft.com/office/drawing/2014/main" id="{00000000-0008-0000-0400-000005000000}"/>
            </a:ext>
          </a:extLst>
        </xdr:cNvPr>
        <xdr:cNvSpPr/>
      </xdr:nvSpPr>
      <xdr:spPr>
        <a:xfrm>
          <a:off x="4857750" y="5734050"/>
          <a:ext cx="638175" cy="838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333375</xdr:colOff>
      <xdr:row>13</xdr:row>
      <xdr:rowOff>28576</xdr:rowOff>
    </xdr:from>
    <xdr:to>
      <xdr:col>4</xdr:col>
      <xdr:colOff>619125</xdr:colOff>
      <xdr:row>14</xdr:row>
      <xdr:rowOff>185738</xdr:rowOff>
    </xdr:to>
    <xdr:sp macro="" textlink="">
      <xdr:nvSpPr>
        <xdr:cNvPr id="7" name="次の値と等しい 6">
          <a:extLst>
            <a:ext uri="{FF2B5EF4-FFF2-40B4-BE49-F238E27FC236}">
              <a16:creationId xmlns:a16="http://schemas.microsoft.com/office/drawing/2014/main" id="{00000000-0008-0000-0400-000007000000}"/>
            </a:ext>
          </a:extLst>
        </xdr:cNvPr>
        <xdr:cNvSpPr/>
      </xdr:nvSpPr>
      <xdr:spPr>
        <a:xfrm rot="5400000">
          <a:off x="4031456" y="2778920"/>
          <a:ext cx="395287" cy="285750"/>
        </a:xfrm>
        <a:prstGeom prst="mathEqua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142875</xdr:colOff>
          <xdr:row>18</xdr:row>
          <xdr:rowOff>200025</xdr:rowOff>
        </xdr:from>
        <xdr:to>
          <xdr:col>5</xdr:col>
          <xdr:colOff>19050</xdr:colOff>
          <xdr:row>20</xdr:row>
          <xdr:rowOff>38100</xdr:rowOff>
        </xdr:to>
        <xdr:sp macro="" textlink="">
          <xdr:nvSpPr>
            <xdr:cNvPr id="6145" name="チェック 3"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28</xdr:row>
          <xdr:rowOff>0</xdr:rowOff>
        </xdr:from>
        <xdr:to>
          <xdr:col>5</xdr:col>
          <xdr:colOff>28575</xdr:colOff>
          <xdr:row>29</xdr:row>
          <xdr:rowOff>9525</xdr:rowOff>
        </xdr:to>
        <xdr:sp macro="" textlink="">
          <xdr:nvSpPr>
            <xdr:cNvPr id="6146" name="チェック 4"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152400</xdr:colOff>
          <xdr:row>24</xdr:row>
          <xdr:rowOff>152400</xdr:rowOff>
        </xdr:from>
        <xdr:to>
          <xdr:col>6</xdr:col>
          <xdr:colOff>28575</xdr:colOff>
          <xdr:row>26</xdr:row>
          <xdr:rowOff>152400</xdr:rowOff>
        </xdr:to>
        <xdr:sp macro="" textlink="">
          <xdr:nvSpPr>
            <xdr:cNvPr id="7169" name="チェック 3" hidden="1">
              <a:extLst>
                <a:ext uri="{63B3BB69-23CF-44E3-9099-C40C66FF867C}">
                  <a14:compatExt spid="_x0000_s7169"/>
                </a:ext>
                <a:ext uri="{FF2B5EF4-FFF2-40B4-BE49-F238E27FC236}">
                  <a16:creationId xmlns:a16="http://schemas.microsoft.com/office/drawing/2014/main" id="{00000000-0008-0000-0600-00000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33</xdr:row>
          <xdr:rowOff>47625</xdr:rowOff>
        </xdr:from>
        <xdr:to>
          <xdr:col>6</xdr:col>
          <xdr:colOff>28575</xdr:colOff>
          <xdr:row>35</xdr:row>
          <xdr:rowOff>152400</xdr:rowOff>
        </xdr:to>
        <xdr:sp macro="" textlink="">
          <xdr:nvSpPr>
            <xdr:cNvPr id="7170" name="チェック 4" hidden="1">
              <a:extLst>
                <a:ext uri="{63B3BB69-23CF-44E3-9099-C40C66FF867C}">
                  <a14:compatExt spid="_x0000_s7170"/>
                </a:ext>
                <a:ext uri="{FF2B5EF4-FFF2-40B4-BE49-F238E27FC236}">
                  <a16:creationId xmlns:a16="http://schemas.microsoft.com/office/drawing/2014/main" id="{00000000-0008-0000-0600-00000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161925</xdr:rowOff>
        </xdr:from>
        <xdr:to>
          <xdr:col>6</xdr:col>
          <xdr:colOff>57150</xdr:colOff>
          <xdr:row>22</xdr:row>
          <xdr:rowOff>57150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600-00000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45</xdr:row>
          <xdr:rowOff>38100</xdr:rowOff>
        </xdr:from>
        <xdr:to>
          <xdr:col>6</xdr:col>
          <xdr:colOff>57150</xdr:colOff>
          <xdr:row>47</xdr:row>
          <xdr:rowOff>28575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600-00000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57</xdr:row>
          <xdr:rowOff>47625</xdr:rowOff>
        </xdr:from>
        <xdr:to>
          <xdr:col>6</xdr:col>
          <xdr:colOff>38100</xdr:colOff>
          <xdr:row>59</xdr:row>
          <xdr:rowOff>28575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600-00000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152400</xdr:colOff>
          <xdr:row>25</xdr:row>
          <xdr:rowOff>0</xdr:rowOff>
        </xdr:from>
        <xdr:to>
          <xdr:col>6</xdr:col>
          <xdr:colOff>28575</xdr:colOff>
          <xdr:row>27</xdr:row>
          <xdr:rowOff>57150</xdr:rowOff>
        </xdr:to>
        <xdr:sp macro="" textlink="">
          <xdr:nvSpPr>
            <xdr:cNvPr id="8193" name="チェック 3" hidden="1">
              <a:extLst>
                <a:ext uri="{63B3BB69-23CF-44E3-9099-C40C66FF867C}">
                  <a14:compatExt spid="_x0000_s8193"/>
                </a:ext>
                <a:ext uri="{FF2B5EF4-FFF2-40B4-BE49-F238E27FC236}">
                  <a16:creationId xmlns:a16="http://schemas.microsoft.com/office/drawing/2014/main" id="{00000000-0008-0000-0700-00000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34</xdr:row>
          <xdr:rowOff>19050</xdr:rowOff>
        </xdr:from>
        <xdr:to>
          <xdr:col>6</xdr:col>
          <xdr:colOff>57150</xdr:colOff>
          <xdr:row>36</xdr:row>
          <xdr:rowOff>19050</xdr:rowOff>
        </xdr:to>
        <xdr:sp macro="" textlink="">
          <xdr:nvSpPr>
            <xdr:cNvPr id="8194" name="チェック 4" hidden="1">
              <a:extLst>
                <a:ext uri="{63B3BB69-23CF-44E3-9099-C40C66FF867C}">
                  <a14:compatExt spid="_x0000_s8194"/>
                </a:ext>
                <a:ext uri="{FF2B5EF4-FFF2-40B4-BE49-F238E27FC236}">
                  <a16:creationId xmlns:a16="http://schemas.microsoft.com/office/drawing/2014/main" id="{00000000-0008-0000-0700-00000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45</xdr:row>
          <xdr:rowOff>19050</xdr:rowOff>
        </xdr:from>
        <xdr:to>
          <xdr:col>6</xdr:col>
          <xdr:colOff>57150</xdr:colOff>
          <xdr:row>47</xdr:row>
          <xdr:rowOff>9525</xdr:rowOff>
        </xdr:to>
        <xdr:sp macro="" textlink="">
          <xdr:nvSpPr>
            <xdr:cNvPr id="8195" name="チェック 4" hidden="1">
              <a:extLst>
                <a:ext uri="{63B3BB69-23CF-44E3-9099-C40C66FF867C}">
                  <a14:compatExt spid="_x0000_s8195"/>
                </a:ext>
                <a:ext uri="{FF2B5EF4-FFF2-40B4-BE49-F238E27FC236}">
                  <a16:creationId xmlns:a16="http://schemas.microsoft.com/office/drawing/2014/main" id="{00000000-0008-0000-0700-00000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57</xdr:row>
          <xdr:rowOff>19050</xdr:rowOff>
        </xdr:from>
        <xdr:to>
          <xdr:col>6</xdr:col>
          <xdr:colOff>28575</xdr:colOff>
          <xdr:row>59</xdr:row>
          <xdr:rowOff>9525</xdr:rowOff>
        </xdr:to>
        <xdr:sp macro="" textlink="">
          <xdr:nvSpPr>
            <xdr:cNvPr id="8196" name="チェック 4" hidden="1">
              <a:extLst>
                <a:ext uri="{63B3BB69-23CF-44E3-9099-C40C66FF867C}">
                  <a14:compatExt spid="_x0000_s8196"/>
                </a:ext>
                <a:ext uri="{FF2B5EF4-FFF2-40B4-BE49-F238E27FC236}">
                  <a16:creationId xmlns:a16="http://schemas.microsoft.com/office/drawing/2014/main" id="{00000000-0008-0000-0700-00000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20</xdr:row>
          <xdr:rowOff>9525</xdr:rowOff>
        </xdr:from>
        <xdr:to>
          <xdr:col>6</xdr:col>
          <xdr:colOff>57150</xdr:colOff>
          <xdr:row>22</xdr:row>
          <xdr:rowOff>57150</xdr:rowOff>
        </xdr:to>
        <xdr:sp macro="" textlink="">
          <xdr:nvSpPr>
            <xdr:cNvPr id="8197" name="チェック 3" hidden="1">
              <a:extLst>
                <a:ext uri="{63B3BB69-23CF-44E3-9099-C40C66FF867C}">
                  <a14:compatExt spid="_x0000_s8197"/>
                </a:ext>
                <a:ext uri="{FF2B5EF4-FFF2-40B4-BE49-F238E27FC236}">
                  <a16:creationId xmlns:a16="http://schemas.microsoft.com/office/drawing/2014/main" id="{00000000-0008-0000-0700-00000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6.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 Id="rId9" Type="http://schemas.openxmlformats.org/officeDocument/2006/relationships/comments" Target="../comments1.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6.xml"/><Relationship Id="rId1" Type="http://schemas.openxmlformats.org/officeDocument/2006/relationships/printerSettings" Target="../printerSettings/printerSettings8.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 Id="rId9"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DCCE7-01A6-4716-82FB-2B6BAF12623A}">
  <sheetPr>
    <pageSetUpPr fitToPage="1"/>
  </sheetPr>
  <dimension ref="B3:P18"/>
  <sheetViews>
    <sheetView showGridLines="0" tabSelected="1" zoomScaleNormal="100" workbookViewId="0"/>
  </sheetViews>
  <sheetFormatPr defaultRowHeight="24"/>
  <cols>
    <col min="1" max="16384" width="9" style="124"/>
  </cols>
  <sheetData>
    <row r="3" spans="2:16">
      <c r="B3" s="124" t="s">
        <v>172</v>
      </c>
    </row>
    <row r="5" spans="2:16">
      <c r="B5" s="305" t="s">
        <v>168</v>
      </c>
    </row>
    <row r="7" spans="2:16">
      <c r="B7" s="124" t="s">
        <v>170</v>
      </c>
    </row>
    <row r="9" spans="2:16">
      <c r="B9" s="124" t="s">
        <v>169</v>
      </c>
    </row>
    <row r="11" spans="2:16">
      <c r="B11" s="124" t="s">
        <v>40</v>
      </c>
    </row>
    <row r="13" spans="2:16">
      <c r="C13" s="305" t="s">
        <v>167</v>
      </c>
      <c r="G13" s="369" t="s">
        <v>166</v>
      </c>
      <c r="H13" s="369"/>
      <c r="I13" s="305" t="s">
        <v>171</v>
      </c>
      <c r="J13" s="305"/>
      <c r="K13" s="305"/>
      <c r="L13" s="305"/>
      <c r="M13" s="305"/>
      <c r="N13" s="305"/>
      <c r="O13" s="305"/>
      <c r="P13" s="305"/>
    </row>
    <row r="16" spans="2:16" ht="42" customHeight="1">
      <c r="B16" s="302" t="s">
        <v>164</v>
      </c>
      <c r="I16" s="303" t="s">
        <v>41</v>
      </c>
    </row>
    <row r="17" spans="2:9" ht="42" customHeight="1">
      <c r="I17" s="304" t="s">
        <v>42</v>
      </c>
    </row>
    <row r="18" spans="2:9" ht="42" customHeight="1">
      <c r="B18" s="306" t="s">
        <v>165</v>
      </c>
      <c r="I18" s="304" t="s">
        <v>43</v>
      </c>
    </row>
  </sheetData>
  <sheetProtection sheet="1" objects="1" scenarios="1"/>
  <mergeCells count="1">
    <mergeCell ref="G13:H13"/>
  </mergeCells>
  <phoneticPr fontId="1"/>
  <hyperlinks>
    <hyperlink ref="I16" location="'一般保証（売上高減少要件）'!A1" display="売上高減少要件確認書" xr:uid="{E015F9DA-4D3D-4D12-9E99-D5EF690AAB5C}"/>
    <hyperlink ref="I17" location="'一般保証（売上高総利益率減少要件）'!A1" display="売上高総利益減少要件確認書" xr:uid="{6EA73013-D9FE-4386-9F26-3FFF01404DE5}"/>
    <hyperlink ref="I18" location="'一般保証（売上高営業利益率減少要件）'!A1" display="売上高営業利益率減少要件確認書" xr:uid="{2330404F-AADC-4789-BF49-D177E8A20754}"/>
    <hyperlink ref="B16" location="業歴1年1ヶ月以上!A1" display="業歴1年1ヶ月以上の事業者さま" xr:uid="{049A9BAA-8236-4BDD-B598-7B63F4108F3D}"/>
    <hyperlink ref="B18" location="業歴3ヶ月以上1年1ヶ月未満!A1" display="業歴3ヶ月以上1年1ヶ月未満の事業者さま" xr:uid="{BE8A5A8F-677D-437B-8568-9399BB6222E2}"/>
  </hyperlinks>
  <pageMargins left="0.7" right="0.7" top="0.75" bottom="0.75" header="0.3" footer="0.3"/>
  <pageSetup paperSize="9" scale="71" fitToHeight="0" orientation="landscape" r:id="rId1"/>
  <headerFooter>
    <oddHeader>&amp;C&amp;A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A99A1-144D-488E-9F63-1D8984373063}">
  <dimension ref="B1:K37"/>
  <sheetViews>
    <sheetView showGridLines="0" zoomScaleNormal="100" workbookViewId="0">
      <selection activeCell="E2" sqref="E2"/>
    </sheetView>
  </sheetViews>
  <sheetFormatPr defaultRowHeight="18.75"/>
  <cols>
    <col min="1" max="1" width="3.625" style="56" customWidth="1"/>
    <col min="2" max="2" width="5.625" style="56" customWidth="1"/>
    <col min="3" max="3" width="19.25" style="56" bestFit="1" customWidth="1"/>
    <col min="4" max="4" width="12" style="56" customWidth="1"/>
    <col min="5" max="6" width="12" style="58" customWidth="1"/>
    <col min="7" max="7" width="7" style="58" customWidth="1"/>
    <col min="8" max="8" width="14.875" style="95" customWidth="1"/>
    <col min="9" max="9" width="6" style="96" customWidth="1"/>
    <col min="10" max="10" width="14.875" style="56" customWidth="1"/>
    <col min="11" max="11" width="5.625" style="56" customWidth="1"/>
    <col min="12" max="16384" width="9" style="56"/>
  </cols>
  <sheetData>
    <row r="1" spans="2:10" ht="24.75" thickBot="1">
      <c r="B1" s="110" t="s">
        <v>29</v>
      </c>
    </row>
    <row r="2" spans="2:10" ht="17.25" customHeight="1" thickTop="1" thickBot="1">
      <c r="B2" s="110"/>
      <c r="E2" s="112"/>
      <c r="F2" s="114" t="s">
        <v>30</v>
      </c>
    </row>
    <row r="3" spans="2:10" ht="19.5" thickTop="1"/>
    <row r="4" spans="2:10">
      <c r="E4" s="57" t="s">
        <v>16</v>
      </c>
      <c r="G4" s="58" t="s">
        <v>24</v>
      </c>
      <c r="H4" s="57" t="s">
        <v>17</v>
      </c>
      <c r="I4" s="59" t="s">
        <v>25</v>
      </c>
      <c r="J4" s="57" t="s">
        <v>18</v>
      </c>
    </row>
    <row r="6" spans="2:10" ht="19.5" thickBot="1">
      <c r="C6" s="60" t="s">
        <v>0</v>
      </c>
      <c r="D6" s="61" t="s">
        <v>20</v>
      </c>
      <c r="E6" s="62" t="s">
        <v>19</v>
      </c>
      <c r="F6" s="62" t="s">
        <v>21</v>
      </c>
      <c r="G6" s="63"/>
      <c r="H6" s="64" t="s">
        <v>22</v>
      </c>
      <c r="I6" s="63"/>
      <c r="J6" s="62" t="s">
        <v>14</v>
      </c>
    </row>
    <row r="7" spans="2:10" ht="19.5" thickTop="1">
      <c r="C7" s="65" t="s">
        <v>1</v>
      </c>
      <c r="D7" s="97">
        <v>4990</v>
      </c>
      <c r="E7" s="98">
        <v>5400</v>
      </c>
      <c r="F7" s="99">
        <v>5200</v>
      </c>
      <c r="G7" s="100"/>
      <c r="H7" s="99">
        <v>5200</v>
      </c>
      <c r="I7" s="101"/>
      <c r="J7" s="49">
        <f>IF(H17="","",H17)</f>
        <v>62400</v>
      </c>
    </row>
    <row r="8" spans="2:10" ht="22.5" customHeight="1" thickBot="1">
      <c r="C8" s="66" t="s">
        <v>2</v>
      </c>
      <c r="D8" s="102">
        <v>3000</v>
      </c>
      <c r="E8" s="103">
        <v>3100</v>
      </c>
      <c r="F8" s="104">
        <v>3300</v>
      </c>
      <c r="G8" s="100"/>
      <c r="H8" s="104">
        <v>3300</v>
      </c>
      <c r="I8" s="101"/>
      <c r="J8" s="50">
        <f>IF(H18="","",H18)</f>
        <v>42000</v>
      </c>
    </row>
    <row r="9" spans="2:10" ht="19.5" thickTop="1">
      <c r="C9" s="67" t="s">
        <v>3</v>
      </c>
      <c r="D9" s="68">
        <f>IF(D8="","",(D7-D8))</f>
        <v>1990</v>
      </c>
      <c r="E9" s="68">
        <f>IF(E8="","",(E7-E8))</f>
        <v>2300</v>
      </c>
      <c r="F9" s="68">
        <f>IF(F8="","",(F7-F8))</f>
        <v>1900</v>
      </c>
      <c r="G9" s="69"/>
      <c r="H9" s="68">
        <f>IF(H8="","",(H7-H8))</f>
        <v>1900</v>
      </c>
      <c r="I9" s="69"/>
      <c r="J9" s="68">
        <f>IF(J8="","",(J7-J8))</f>
        <v>20400</v>
      </c>
    </row>
    <row r="10" spans="2:10" ht="19.5" thickBot="1">
      <c r="C10" s="70" t="s">
        <v>4</v>
      </c>
      <c r="D10" s="71">
        <f>IF(D8="","",ROUNDDOWN((D9/D7),3))</f>
        <v>0.39800000000000002</v>
      </c>
      <c r="E10" s="71">
        <f>IF(E8="","",ROUNDDOWN((E9/E7),3))</f>
        <v>0.42499999999999999</v>
      </c>
      <c r="F10" s="71">
        <f>IF(F8="","",ROUNDDOWN((F9/F7),3))</f>
        <v>0.36499999999999999</v>
      </c>
      <c r="G10" s="72"/>
      <c r="H10" s="71">
        <f>IF(H8="","",ROUNDDOWN((H9/H7),3))</f>
        <v>0.36499999999999999</v>
      </c>
      <c r="I10" s="72"/>
      <c r="J10" s="71">
        <f>IF(J8="","",ROUNDDOWN((J9/J7),3))</f>
        <v>0.32600000000000001</v>
      </c>
    </row>
    <row r="11" spans="2:10" ht="20.25" thickTop="1" thickBot="1">
      <c r="C11" s="66" t="s">
        <v>5</v>
      </c>
      <c r="D11" s="105">
        <v>1550</v>
      </c>
      <c r="E11" s="106">
        <v>1300</v>
      </c>
      <c r="F11" s="107">
        <v>1909</v>
      </c>
      <c r="G11" s="100"/>
      <c r="H11" s="107">
        <v>1909</v>
      </c>
      <c r="I11" s="101"/>
      <c r="J11" s="51">
        <f>IF(H22="","",H22)</f>
        <v>20300</v>
      </c>
    </row>
    <row r="12" spans="2:10" ht="19.5" thickTop="1">
      <c r="C12" s="67" t="s">
        <v>6</v>
      </c>
      <c r="D12" s="68">
        <f>IF(D11="","",(D9-D11))</f>
        <v>440</v>
      </c>
      <c r="E12" s="68">
        <f>IF(E11="","",(E9-E11))</f>
        <v>1000</v>
      </c>
      <c r="F12" s="68">
        <f>IF(F11="","",(F9-F11))</f>
        <v>-9</v>
      </c>
      <c r="G12" s="69"/>
      <c r="H12" s="68">
        <f>IF(H11="","",(H9-H11))</f>
        <v>-9</v>
      </c>
      <c r="I12" s="69"/>
      <c r="J12" s="68">
        <f>IF(J11="","",(J9-J11))</f>
        <v>100</v>
      </c>
    </row>
    <row r="13" spans="2:10">
      <c r="C13" s="73" t="s">
        <v>7</v>
      </c>
      <c r="D13" s="74">
        <f>IF(D11="","",ROUNDDOWN((D12/D7),3))</f>
        <v>8.7999999999999995E-2</v>
      </c>
      <c r="E13" s="74">
        <f>IF(E11="","",ROUNDDOWN((E12/E7),3))</f>
        <v>0.185</v>
      </c>
      <c r="F13" s="74">
        <f>IF(F11="","",ROUNDDOWN((F12/F7),3))</f>
        <v>-1E-3</v>
      </c>
      <c r="G13" s="72"/>
      <c r="H13" s="74">
        <f>IF(H11="","",ROUNDDOWN((H12/H7),3))</f>
        <v>-1E-3</v>
      </c>
      <c r="I13" s="72"/>
      <c r="J13" s="74">
        <f>IF(J11="","",ROUNDDOWN((J12/J7),3))</f>
        <v>1E-3</v>
      </c>
    </row>
    <row r="14" spans="2:10">
      <c r="C14" s="75"/>
      <c r="D14" s="76"/>
      <c r="E14" s="76"/>
      <c r="F14" s="76"/>
      <c r="G14" s="77"/>
      <c r="H14" s="76"/>
      <c r="I14" s="77"/>
      <c r="J14" s="76"/>
    </row>
    <row r="15" spans="2:10">
      <c r="G15" s="78"/>
      <c r="H15" s="58"/>
      <c r="I15" s="78"/>
      <c r="J15" s="58"/>
    </row>
    <row r="16" spans="2:10" ht="19.5" thickBot="1">
      <c r="C16" s="79" t="s">
        <v>8</v>
      </c>
      <c r="D16" s="80" t="s">
        <v>9</v>
      </c>
      <c r="E16" s="81" t="s">
        <v>10</v>
      </c>
      <c r="F16" s="81" t="s">
        <v>11</v>
      </c>
      <c r="G16" s="63"/>
      <c r="H16" s="81" t="s">
        <v>14</v>
      </c>
      <c r="I16" s="63"/>
      <c r="J16" s="81" t="s">
        <v>15</v>
      </c>
    </row>
    <row r="17" spans="3:11" ht="19.5" thickTop="1">
      <c r="C17" s="65" t="s">
        <v>1</v>
      </c>
      <c r="D17" s="97">
        <v>5000</v>
      </c>
      <c r="E17" s="98">
        <v>5500</v>
      </c>
      <c r="F17" s="99">
        <v>5600</v>
      </c>
      <c r="G17" s="100"/>
      <c r="H17" s="99">
        <v>62400</v>
      </c>
      <c r="I17" s="100"/>
      <c r="J17" s="99">
        <v>70000</v>
      </c>
    </row>
    <row r="18" spans="3:11" ht="19.5" thickBot="1">
      <c r="C18" s="66" t="s">
        <v>2</v>
      </c>
      <c r="D18" s="102">
        <v>3000</v>
      </c>
      <c r="E18" s="103">
        <v>3010</v>
      </c>
      <c r="F18" s="104">
        <v>3500</v>
      </c>
      <c r="G18" s="100"/>
      <c r="H18" s="104">
        <v>42000</v>
      </c>
      <c r="I18" s="100"/>
      <c r="J18" s="104">
        <v>45000</v>
      </c>
    </row>
    <row r="19" spans="3:11" ht="19.5" thickTop="1">
      <c r="C19" s="67" t="s">
        <v>3</v>
      </c>
      <c r="D19" s="68">
        <f>IF(D18="","",(D17-D18))</f>
        <v>2000</v>
      </c>
      <c r="E19" s="68">
        <f>IF(E18="","",(E17-E18))</f>
        <v>2490</v>
      </c>
      <c r="F19" s="68">
        <f>IF(F18="","",(F17-F18))</f>
        <v>2100</v>
      </c>
      <c r="G19" s="69"/>
      <c r="H19" s="68">
        <f>IF(H18="","",(H17-H18))</f>
        <v>20400</v>
      </c>
      <c r="I19" s="69"/>
      <c r="J19" s="68">
        <f>IF(J18="","",(J17-J18))</f>
        <v>25000</v>
      </c>
    </row>
    <row r="20" spans="3:11" ht="19.5" thickBot="1">
      <c r="C20" s="82" t="s">
        <v>4</v>
      </c>
      <c r="D20" s="83">
        <f>IF(D18="","",ROUNDDOWN((D19/D17),3))</f>
        <v>0.4</v>
      </c>
      <c r="E20" s="83">
        <f>IF(E18="","",ROUNDDOWN((E19/E17),3))</f>
        <v>0.45200000000000001</v>
      </c>
      <c r="F20" s="83">
        <f>IF(F18="","",ROUNDDOWN((F19/F17),3))</f>
        <v>0.375</v>
      </c>
      <c r="G20" s="72"/>
      <c r="H20" s="83">
        <f>IF(H18="","",ROUNDDOWN((H19/H17),3))</f>
        <v>0.32600000000000001</v>
      </c>
      <c r="I20" s="72"/>
      <c r="J20" s="83">
        <f>IF(J18="","",ROUNDDOWN((J19/J17),3))</f>
        <v>0.35699999999999998</v>
      </c>
      <c r="K20" s="84"/>
    </row>
    <row r="21" spans="3:11" ht="19.5" hidden="1" thickBot="1">
      <c r="C21" s="67"/>
      <c r="D21" s="85">
        <f>IF(D20&gt;=0,D20,-D20)</f>
        <v>0.4</v>
      </c>
      <c r="E21" s="85">
        <f>IF(E20&gt;=0,E20,-E20)</f>
        <v>0.45200000000000001</v>
      </c>
      <c r="F21" s="85">
        <f>IF(F20&gt;=0,F20,-F20)</f>
        <v>0.375</v>
      </c>
      <c r="G21" s="72"/>
      <c r="H21" s="85">
        <f>IF(H20&gt;=0,H20,-H20)</f>
        <v>0.32600000000000001</v>
      </c>
      <c r="I21" s="72"/>
      <c r="J21" s="85">
        <f>IF(J20&gt;=0,J20,-J20)</f>
        <v>0.35699999999999998</v>
      </c>
    </row>
    <row r="22" spans="3:11" ht="20.25" thickTop="1" thickBot="1">
      <c r="C22" s="66" t="s">
        <v>5</v>
      </c>
      <c r="D22" s="105">
        <v>1500</v>
      </c>
      <c r="E22" s="106">
        <v>1520</v>
      </c>
      <c r="F22" s="107">
        <v>2110</v>
      </c>
      <c r="G22" s="100"/>
      <c r="H22" s="107">
        <v>20300</v>
      </c>
      <c r="I22" s="100"/>
      <c r="J22" s="107">
        <v>26000</v>
      </c>
    </row>
    <row r="23" spans="3:11" ht="19.5" thickTop="1">
      <c r="C23" s="67" t="s">
        <v>6</v>
      </c>
      <c r="D23" s="68">
        <f>IF(D22="","",(D19-D22))</f>
        <v>500</v>
      </c>
      <c r="E23" s="68">
        <f>IF(E22="","",(E19-E22))</f>
        <v>970</v>
      </c>
      <c r="F23" s="68">
        <f>IF(F22="","",(F19-F22))</f>
        <v>-10</v>
      </c>
      <c r="G23" s="69"/>
      <c r="H23" s="68">
        <f>IF(H22="","",(H19-H22))</f>
        <v>100</v>
      </c>
      <c r="I23" s="69"/>
      <c r="J23" s="68">
        <f>IF(J22="","",(J19-J22))</f>
        <v>-1000</v>
      </c>
    </row>
    <row r="24" spans="3:11">
      <c r="C24" s="86" t="s">
        <v>7</v>
      </c>
      <c r="D24" s="87">
        <f>IF(D22="","",ROUNDDOWN((D23/D17),3))</f>
        <v>0.1</v>
      </c>
      <c r="E24" s="87">
        <f>IF(E22="","",ROUNDDOWN((E23/E17),3))</f>
        <v>0.17599999999999999</v>
      </c>
      <c r="F24" s="87">
        <f>IF(F22="","",ROUNDDOWN((F23/F17),3))</f>
        <v>-1E-3</v>
      </c>
      <c r="G24" s="72"/>
      <c r="H24" s="87">
        <f>IF(H22="","",ROUNDDOWN((H23/H17),3))</f>
        <v>1E-3</v>
      </c>
      <c r="I24" s="72"/>
      <c r="J24" s="87">
        <f>IF(J22="","",ROUNDDOWN((J23/J17),3))</f>
        <v>-1.4E-2</v>
      </c>
    </row>
    <row r="25" spans="3:11" hidden="1">
      <c r="D25" s="88">
        <f>IF(D24&gt;=0,D24,-D24)</f>
        <v>0.1</v>
      </c>
      <c r="E25" s="88">
        <f>IF(E24&gt;=0,E24,-E24)</f>
        <v>0.17599999999999999</v>
      </c>
      <c r="F25" s="88">
        <f>IF(F24&gt;=0,F24,-F24)</f>
        <v>1E-3</v>
      </c>
      <c r="G25" s="77"/>
      <c r="H25" s="88">
        <f>IF(H24&gt;=0,H24,-H24)</f>
        <v>1E-3</v>
      </c>
      <c r="I25" s="77"/>
      <c r="J25" s="88">
        <f>IF(J24&gt;=0,J24,-J24)</f>
        <v>1.4E-2</v>
      </c>
    </row>
    <row r="26" spans="3:11">
      <c r="G26" s="78"/>
      <c r="H26" s="58"/>
      <c r="I26" s="78"/>
      <c r="J26" s="58"/>
    </row>
    <row r="27" spans="3:11">
      <c r="G27" s="78"/>
      <c r="H27" s="58"/>
      <c r="I27" s="78"/>
      <c r="J27" s="58"/>
    </row>
    <row r="28" spans="3:11">
      <c r="G28" s="78"/>
      <c r="H28" s="58"/>
      <c r="I28" s="78"/>
      <c r="J28" s="58"/>
    </row>
    <row r="29" spans="3:11">
      <c r="C29" s="115" t="s">
        <v>31</v>
      </c>
      <c r="D29" s="89">
        <f>IF(D17="","",ROUNDDOWN(((D17-D7)/D17),3))</f>
        <v>2E-3</v>
      </c>
      <c r="E29" s="89">
        <f>IF(E17="","",ROUNDDOWN(((E17-E7)/E17),3))</f>
        <v>1.7999999999999999E-2</v>
      </c>
      <c r="F29" s="89">
        <f>IF(F17="","",ROUNDDOWN(((F17-F7)/F17),3))</f>
        <v>7.0999999999999994E-2</v>
      </c>
      <c r="G29" s="72"/>
      <c r="H29" s="90"/>
      <c r="I29" s="72"/>
      <c r="J29" s="90"/>
    </row>
    <row r="30" spans="3:11">
      <c r="C30" s="116" t="s">
        <v>32</v>
      </c>
      <c r="D30" s="91">
        <f>IF(D18="","",ROUNDDOWN(((D20-D10)/D21),3))</f>
        <v>5.0000000000000001E-3</v>
      </c>
      <c r="E30" s="91">
        <f>IF(E18="","",ROUNDDOWN(((E20-E10)/E21),3))</f>
        <v>5.8999999999999997E-2</v>
      </c>
      <c r="F30" s="91">
        <f>IF(F18="","",ROUNDDOWN(((F20-F10)/F21),3))</f>
        <v>2.5999999999999999E-2</v>
      </c>
      <c r="G30" s="72"/>
      <c r="H30" s="91">
        <f>IF(H18="","",ROUNDDOWN(((H20-H10)/H21),3))</f>
        <v>-0.11899999999999999</v>
      </c>
      <c r="I30" s="72"/>
      <c r="J30" s="91">
        <f>IF(J18="","",ROUNDDOWN(((J20-J10)/J21),3))</f>
        <v>8.5999999999999993E-2</v>
      </c>
    </row>
    <row r="31" spans="3:11">
      <c r="C31" s="117" t="s">
        <v>33</v>
      </c>
      <c r="D31" s="92">
        <f>IF(D22="","",ROUNDDOWN(((D24-D13)/D25),3))</f>
        <v>0.12</v>
      </c>
      <c r="E31" s="92">
        <f>IF(E22="","",ROUNDDOWN(((E24-E13)/E25),3))</f>
        <v>-5.0999999999999997E-2</v>
      </c>
      <c r="F31" s="92">
        <f>IF(F22="","",ROUNDDOWN(((F24-F13)/F25),3))</f>
        <v>0</v>
      </c>
      <c r="G31" s="72"/>
      <c r="H31" s="92">
        <f>IF(H22="","",ROUNDDOWN(((H24-H13)/H25),3))</f>
        <v>2</v>
      </c>
      <c r="I31" s="72"/>
      <c r="J31" s="92">
        <f>IF(J22="","",ROUNDDOWN(((J24-J13)/J25),3))</f>
        <v>-1.071</v>
      </c>
    </row>
    <row r="33" spans="3:6">
      <c r="D33" s="93" t="s">
        <v>12</v>
      </c>
      <c r="E33" s="94" t="s">
        <v>13</v>
      </c>
    </row>
    <row r="35" spans="3:6">
      <c r="C35" s="123" t="s">
        <v>34</v>
      </c>
    </row>
    <row r="36" spans="3:6">
      <c r="C36" s="123" t="s">
        <v>35</v>
      </c>
    </row>
    <row r="37" spans="3:6">
      <c r="C37" s="122"/>
      <c r="D37" s="121" t="s">
        <v>38</v>
      </c>
      <c r="E37" s="93" t="s">
        <v>36</v>
      </c>
      <c r="F37" s="58" t="s">
        <v>37</v>
      </c>
    </row>
  </sheetData>
  <sheetProtection sheet="1" objects="1" scenarios="1"/>
  <phoneticPr fontId="1"/>
  <conditionalFormatting sqref="D30:J31 D29:G29 I29">
    <cfRule type="cellIs" dxfId="12" priority="1" operator="greaterThanOrEqual">
      <formula>0.05</formula>
    </cfRule>
  </conditionalFormatting>
  <pageMargins left="0.7" right="0.7" top="0.75" bottom="0.75" header="0.3" footer="0.3"/>
  <pageSetup paperSize="9" scale="71" orientation="portrait" r:id="rId1"/>
  <ignoredErrors>
    <ignoredError sqref="E4 H4 J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7C7A9-75A7-494B-89F4-326B04B25F67}">
  <sheetPr>
    <tabColor rgb="FFFFFF00"/>
  </sheetPr>
  <dimension ref="B1:N37"/>
  <sheetViews>
    <sheetView showGridLines="0" zoomScaleNormal="100" workbookViewId="0">
      <selection activeCell="E2" sqref="E2"/>
    </sheetView>
  </sheetViews>
  <sheetFormatPr defaultRowHeight="18.75"/>
  <cols>
    <col min="1" max="1" width="3.625" customWidth="1"/>
    <col min="2" max="2" width="5.625" customWidth="1"/>
    <col min="3" max="3" width="19.25" bestFit="1" customWidth="1"/>
    <col min="4" max="4" width="12" customWidth="1"/>
    <col min="5" max="6" width="12" style="1" customWidth="1"/>
    <col min="7" max="7" width="7" style="1" customWidth="1"/>
    <col min="8" max="8" width="14.875" style="2" customWidth="1"/>
    <col min="9" max="9" width="6" style="38" customWidth="1"/>
    <col min="10" max="10" width="14.875" customWidth="1"/>
    <col min="11" max="11" width="5.625" customWidth="1"/>
  </cols>
  <sheetData>
    <row r="1" spans="2:10" ht="24.75" thickBot="1">
      <c r="B1" s="110" t="s">
        <v>26</v>
      </c>
    </row>
    <row r="2" spans="2:10" ht="17.25" customHeight="1" thickTop="1" thickBot="1">
      <c r="B2" s="110"/>
      <c r="E2" s="111"/>
      <c r="F2" s="113" t="s">
        <v>30</v>
      </c>
    </row>
    <row r="3" spans="2:10" ht="19.5" thickTop="1"/>
    <row r="4" spans="2:10">
      <c r="E4" s="44" t="s">
        <v>16</v>
      </c>
      <c r="G4" s="1" t="s">
        <v>24</v>
      </c>
      <c r="H4" s="44" t="s">
        <v>17</v>
      </c>
      <c r="I4" s="47" t="s">
        <v>25</v>
      </c>
      <c r="J4" s="44" t="s">
        <v>18</v>
      </c>
    </row>
    <row r="6" spans="2:10" ht="19.5" thickBot="1">
      <c r="C6" s="348" t="s">
        <v>0</v>
      </c>
      <c r="D6" s="349" t="s">
        <v>20</v>
      </c>
      <c r="E6" s="350" t="s">
        <v>19</v>
      </c>
      <c r="F6" s="350" t="s">
        <v>21</v>
      </c>
      <c r="G6" s="336"/>
      <c r="H6" s="351" t="s">
        <v>22</v>
      </c>
      <c r="I6" s="336"/>
      <c r="J6" s="350" t="s">
        <v>14</v>
      </c>
    </row>
    <row r="7" spans="2:10" ht="19.5" thickTop="1">
      <c r="C7" s="352" t="s">
        <v>1</v>
      </c>
      <c r="D7" s="317"/>
      <c r="E7" s="318"/>
      <c r="F7" s="319"/>
      <c r="G7" s="320"/>
      <c r="H7" s="319"/>
      <c r="I7" s="338"/>
      <c r="J7" s="364" t="str">
        <f>IF(H17="","",H17)</f>
        <v/>
      </c>
    </row>
    <row r="8" spans="2:10" ht="22.5" customHeight="1" thickBot="1">
      <c r="C8" s="353" t="s">
        <v>2</v>
      </c>
      <c r="D8" s="321"/>
      <c r="E8" s="322"/>
      <c r="F8" s="323"/>
      <c r="G8" s="320"/>
      <c r="H8" s="323"/>
      <c r="I8" s="338"/>
      <c r="J8" s="365" t="str">
        <f>IF(H18="","",H18)</f>
        <v/>
      </c>
    </row>
    <row r="9" spans="2:10" ht="19.5" thickTop="1">
      <c r="C9" s="354" t="s">
        <v>3</v>
      </c>
      <c r="D9" s="324" t="str">
        <f>IF(D8="","",(D7-D8))</f>
        <v/>
      </c>
      <c r="E9" s="324" t="str">
        <f>IF(E8="","",(E7-E8))</f>
        <v/>
      </c>
      <c r="F9" s="324" t="str">
        <f>IF(F8="","",(F7-F8))</f>
        <v/>
      </c>
      <c r="G9" s="325"/>
      <c r="H9" s="324" t="str">
        <f>IF(H8="","",(H7-H8))</f>
        <v/>
      </c>
      <c r="I9" s="325"/>
      <c r="J9" s="324" t="str">
        <f>IF(J8="","",(J7-J8))</f>
        <v/>
      </c>
    </row>
    <row r="10" spans="2:10" ht="19.5" thickBot="1">
      <c r="C10" s="355" t="s">
        <v>4</v>
      </c>
      <c r="D10" s="326" t="str">
        <f>IF(D8="","",ROUNDDOWN((D9/D7),3))</f>
        <v/>
      </c>
      <c r="E10" s="326" t="str">
        <f>IF(E8="","",ROUNDDOWN((E9/E7),3))</f>
        <v/>
      </c>
      <c r="F10" s="326" t="str">
        <f>IF(F8="","",ROUNDDOWN((F9/F7),3))</f>
        <v/>
      </c>
      <c r="G10" s="309"/>
      <c r="H10" s="326" t="str">
        <f>IF(H8="","",ROUNDDOWN((H9/H7),3))</f>
        <v/>
      </c>
      <c r="I10" s="309"/>
      <c r="J10" s="326" t="str">
        <f>IF(J8="","",ROUNDDOWN((J9/J7),3))</f>
        <v/>
      </c>
    </row>
    <row r="11" spans="2:10" ht="20.25" thickTop="1" thickBot="1">
      <c r="C11" s="353" t="s">
        <v>5</v>
      </c>
      <c r="D11" s="327"/>
      <c r="E11" s="328"/>
      <c r="F11" s="329"/>
      <c r="G11" s="320"/>
      <c r="H11" s="329"/>
      <c r="I11" s="338"/>
      <c r="J11" s="346" t="str">
        <f>IF(H22="","",H22)</f>
        <v/>
      </c>
    </row>
    <row r="12" spans="2:10" ht="19.5" thickTop="1">
      <c r="C12" s="354" t="s">
        <v>6</v>
      </c>
      <c r="D12" s="324" t="str">
        <f>IF(D11="","",(D9-D11))</f>
        <v/>
      </c>
      <c r="E12" s="324" t="str">
        <f>IF(E11="","",(E9-E11))</f>
        <v/>
      </c>
      <c r="F12" s="324" t="str">
        <f>IF(F11="","",(F9-F11))</f>
        <v/>
      </c>
      <c r="G12" s="325"/>
      <c r="H12" s="324" t="str">
        <f>IF(H11="","",(H9-H11))</f>
        <v/>
      </c>
      <c r="I12" s="325"/>
      <c r="J12" s="324" t="str">
        <f>IF(J11="","",(J9-J11))</f>
        <v/>
      </c>
    </row>
    <row r="13" spans="2:10">
      <c r="C13" s="356" t="s">
        <v>7</v>
      </c>
      <c r="D13" s="330" t="str">
        <f>IF(D11="","",ROUNDDOWN((D12/D7),3))</f>
        <v/>
      </c>
      <c r="E13" s="330" t="str">
        <f>IF(E11="","",ROUNDDOWN((E12/E7),3))</f>
        <v/>
      </c>
      <c r="F13" s="330" t="str">
        <f>IF(F11="","",ROUNDDOWN((F12/F7),3))</f>
        <v/>
      </c>
      <c r="G13" s="309"/>
      <c r="H13" s="330" t="str">
        <f>IF(H11="","",ROUNDDOWN((H12/H7),3))</f>
        <v/>
      </c>
      <c r="I13" s="309"/>
      <c r="J13" s="330" t="str">
        <f>IF(J11="","",ROUNDDOWN((J12/J7),3))</f>
        <v/>
      </c>
    </row>
    <row r="14" spans="2:10">
      <c r="C14" s="357"/>
      <c r="D14" s="315"/>
      <c r="E14" s="315"/>
      <c r="F14" s="315"/>
      <c r="G14" s="331"/>
      <c r="H14" s="315"/>
      <c r="I14" s="331"/>
      <c r="J14" s="315"/>
    </row>
    <row r="15" spans="2:10">
      <c r="C15" s="332"/>
      <c r="D15" s="332"/>
      <c r="E15" s="113"/>
      <c r="F15" s="113"/>
      <c r="G15" s="333"/>
      <c r="H15" s="113"/>
      <c r="I15" s="333"/>
      <c r="J15" s="113"/>
    </row>
    <row r="16" spans="2:10" ht="19.5" thickBot="1">
      <c r="C16" s="358" t="s">
        <v>8</v>
      </c>
      <c r="D16" s="334" t="s">
        <v>9</v>
      </c>
      <c r="E16" s="335" t="s">
        <v>10</v>
      </c>
      <c r="F16" s="335" t="s">
        <v>11</v>
      </c>
      <c r="G16" s="336"/>
      <c r="H16" s="335" t="s">
        <v>14</v>
      </c>
      <c r="I16" s="336"/>
      <c r="J16" s="335" t="s">
        <v>15</v>
      </c>
    </row>
    <row r="17" spans="3:14" ht="19.5" thickTop="1">
      <c r="C17" s="352" t="s">
        <v>1</v>
      </c>
      <c r="D17" s="317"/>
      <c r="E17" s="318"/>
      <c r="F17" s="319"/>
      <c r="G17" s="320"/>
      <c r="H17" s="319"/>
      <c r="I17" s="320"/>
      <c r="J17" s="319"/>
    </row>
    <row r="18" spans="3:14" ht="19.5" thickBot="1">
      <c r="C18" s="353" t="s">
        <v>2</v>
      </c>
      <c r="D18" s="321"/>
      <c r="E18" s="322"/>
      <c r="F18" s="323"/>
      <c r="G18" s="320"/>
      <c r="H18" s="323"/>
      <c r="I18" s="320"/>
      <c r="J18" s="323"/>
    </row>
    <row r="19" spans="3:14" ht="19.5" thickTop="1">
      <c r="C19" s="354" t="s">
        <v>3</v>
      </c>
      <c r="D19" s="324" t="str">
        <f>IF(D18="","",(D17-D18))</f>
        <v/>
      </c>
      <c r="E19" s="324" t="str">
        <f>IF(E18="","",(E17-E18))</f>
        <v/>
      </c>
      <c r="F19" s="324" t="str">
        <f>IF(F18="","",(F17-F18))</f>
        <v/>
      </c>
      <c r="G19" s="325"/>
      <c r="H19" s="324" t="str">
        <f>IF(H18="","",(H17-H18))</f>
        <v/>
      </c>
      <c r="I19" s="325"/>
      <c r="J19" s="324" t="str">
        <f>IF(J18="","",(J17-J18))</f>
        <v/>
      </c>
    </row>
    <row r="20" spans="3:14" ht="19.5" thickBot="1">
      <c r="C20" s="359" t="s">
        <v>4</v>
      </c>
      <c r="D20" s="343" t="str">
        <f>IF(D18="","",ROUNDDOWN((D19/D17),3))</f>
        <v/>
      </c>
      <c r="E20" s="343" t="str">
        <f>IF(E18="","",ROUNDDOWN((E19/E17),3))</f>
        <v/>
      </c>
      <c r="F20" s="343" t="str">
        <f>IF(F18="","",ROUNDDOWN((F19/F17),3))</f>
        <v/>
      </c>
      <c r="G20" s="309"/>
      <c r="H20" s="343" t="str">
        <f>IF(H18="","",ROUNDDOWN((H19/H17),3))</f>
        <v/>
      </c>
      <c r="I20" s="309"/>
      <c r="J20" s="343" t="str">
        <f>IF(J18="","",ROUNDDOWN((J19/J17),3))</f>
        <v/>
      </c>
      <c r="K20" s="27"/>
    </row>
    <row r="21" spans="3:14" ht="19.5" hidden="1" thickBot="1">
      <c r="C21" s="354"/>
      <c r="D21" s="344" t="str">
        <f>IF(D20&gt;=0,D20,-D20)</f>
        <v/>
      </c>
      <c r="E21" s="344" t="str">
        <f>IF(E20&gt;=0,E20,-E20)</f>
        <v/>
      </c>
      <c r="F21" s="344" t="str">
        <f>IF(F20&gt;=0,F20,-F20)</f>
        <v/>
      </c>
      <c r="G21" s="309"/>
      <c r="H21" s="344" t="str">
        <f>IF(H20&gt;=0,H20,-H20)</f>
        <v/>
      </c>
      <c r="I21" s="309"/>
      <c r="J21" s="344" t="str">
        <f>IF(J20&gt;=0,J20,-J20)</f>
        <v/>
      </c>
    </row>
    <row r="22" spans="3:14" ht="20.25" thickTop="1" thickBot="1">
      <c r="C22" s="353" t="s">
        <v>5</v>
      </c>
      <c r="D22" s="327"/>
      <c r="E22" s="328"/>
      <c r="F22" s="329"/>
      <c r="G22" s="320"/>
      <c r="H22" s="329"/>
      <c r="I22" s="320"/>
      <c r="J22" s="329"/>
    </row>
    <row r="23" spans="3:14" ht="19.5" thickTop="1">
      <c r="C23" s="354" t="s">
        <v>6</v>
      </c>
      <c r="D23" s="324" t="str">
        <f>IF(D22="","",(D19-D22))</f>
        <v/>
      </c>
      <c r="E23" s="324" t="str">
        <f>IF(E22="","",(E19-E22))</f>
        <v/>
      </c>
      <c r="F23" s="324" t="str">
        <f>IF(F22="","",(F19-F22))</f>
        <v/>
      </c>
      <c r="G23" s="325"/>
      <c r="H23" s="324" t="str">
        <f>IF(H22="","",(H19-H22))</f>
        <v/>
      </c>
      <c r="I23" s="325"/>
      <c r="J23" s="324" t="str">
        <f>IF(J22="","",(J19-J22))</f>
        <v/>
      </c>
    </row>
    <row r="24" spans="3:14">
      <c r="C24" s="360" t="s">
        <v>7</v>
      </c>
      <c r="D24" s="347" t="str">
        <f>IF(D22="","",ROUNDDOWN((D23/D17),3))</f>
        <v/>
      </c>
      <c r="E24" s="347" t="str">
        <f>IF(E22="","",ROUNDDOWN((E23/E17),3))</f>
        <v/>
      </c>
      <c r="F24" s="347" t="str">
        <f>IF(F22="","",ROUNDDOWN((F23/F17),3))</f>
        <v/>
      </c>
      <c r="G24" s="309"/>
      <c r="H24" s="347" t="str">
        <f>IF(H22="","",ROUNDDOWN((H23/H17),3))</f>
        <v/>
      </c>
      <c r="I24" s="309"/>
      <c r="J24" s="347" t="str">
        <f>IF(J22="","",ROUNDDOWN((J23/J17),3))</f>
        <v/>
      </c>
    </row>
    <row r="25" spans="3:14" hidden="1">
      <c r="C25" s="332"/>
      <c r="D25" s="361" t="str">
        <f>IF(D24&gt;=0,D24,-D24)</f>
        <v/>
      </c>
      <c r="E25" s="361" t="str">
        <f>IF(E24&gt;=0,E24,-E24)</f>
        <v/>
      </c>
      <c r="F25" s="361" t="str">
        <f>IF(F24&gt;=0,F24,-F24)</f>
        <v/>
      </c>
      <c r="G25" s="331"/>
      <c r="H25" s="361" t="str">
        <f>IF(H24&gt;=0,H24,-H24)</f>
        <v/>
      </c>
      <c r="I25" s="331"/>
      <c r="J25" s="361" t="str">
        <f>IF(J24&gt;=0,J24,-J24)</f>
        <v/>
      </c>
    </row>
    <row r="26" spans="3:14">
      <c r="C26" s="332"/>
      <c r="D26" s="332"/>
      <c r="E26" s="113"/>
      <c r="F26" s="113"/>
      <c r="G26" s="333"/>
      <c r="H26" s="113"/>
      <c r="I26" s="333"/>
      <c r="J26" s="113"/>
    </row>
    <row r="27" spans="3:14">
      <c r="C27" s="332"/>
      <c r="D27" s="332"/>
      <c r="E27" s="113"/>
      <c r="F27" s="113"/>
      <c r="G27" s="333"/>
      <c r="H27" s="113"/>
      <c r="I27" s="333"/>
      <c r="J27" s="113"/>
    </row>
    <row r="28" spans="3:14">
      <c r="C28" s="332"/>
      <c r="D28" s="332"/>
      <c r="E28" s="113"/>
      <c r="F28" s="113"/>
      <c r="G28" s="333"/>
      <c r="H28" s="113"/>
      <c r="I28" s="333"/>
      <c r="J28" s="113"/>
    </row>
    <row r="29" spans="3:14" ht="24">
      <c r="C29" s="307" t="s">
        <v>31</v>
      </c>
      <c r="D29" s="308" t="e">
        <f>ROUNDDOWN(((D17-D7)/D17),3)</f>
        <v>#DIV/0!</v>
      </c>
      <c r="E29" s="308" t="e">
        <f>ROUNDDOWN(((E17-E7)/E17),3)</f>
        <v>#DIV/0!</v>
      </c>
      <c r="F29" s="308" t="e">
        <f>ROUNDDOWN(((F17-F7)/F17),3)</f>
        <v>#DIV/0!</v>
      </c>
      <c r="G29" s="309"/>
      <c r="H29" s="310"/>
      <c r="I29" s="309"/>
      <c r="J29" s="310"/>
      <c r="N29" s="303" t="s">
        <v>41</v>
      </c>
    </row>
    <row r="30" spans="3:14" ht="24">
      <c r="C30" s="311" t="s">
        <v>32</v>
      </c>
      <c r="D30" s="312" t="e">
        <f>ROUNDDOWN(((D20-D10)/D21),3)</f>
        <v>#VALUE!</v>
      </c>
      <c r="E30" s="312" t="e">
        <f>ROUNDDOWN(((E20-E10)/E21),3)</f>
        <v>#VALUE!</v>
      </c>
      <c r="F30" s="312" t="e">
        <f>ROUNDDOWN(((F20-F10)/F21),3)</f>
        <v>#VALUE!</v>
      </c>
      <c r="G30" s="309"/>
      <c r="H30" s="312" t="e">
        <f>ROUNDDOWN(((H20-H10)/H21),3)</f>
        <v>#VALUE!</v>
      </c>
      <c r="I30" s="309"/>
      <c r="J30" s="312" t="e">
        <f>ROUNDDOWN(((J20-J10)/J21),3)</f>
        <v>#VALUE!</v>
      </c>
      <c r="N30" s="304" t="s">
        <v>42</v>
      </c>
    </row>
    <row r="31" spans="3:14" ht="24">
      <c r="C31" s="313" t="s">
        <v>33</v>
      </c>
      <c r="D31" s="314" t="e">
        <f>ROUNDDOWN(((D24-D13)/D25),3)</f>
        <v>#VALUE!</v>
      </c>
      <c r="E31" s="314" t="e">
        <f>ROUNDDOWN(((E24-E13)/E25),3)</f>
        <v>#VALUE!</v>
      </c>
      <c r="F31" s="314" t="e">
        <f>ROUNDDOWN(((F24-F13)/F25),3)</f>
        <v>#VALUE!</v>
      </c>
      <c r="G31" s="309"/>
      <c r="H31" s="314" t="e">
        <f>ROUNDDOWN(((H24-H13)/H25),3)</f>
        <v>#VALUE!</v>
      </c>
      <c r="I31" s="309"/>
      <c r="J31" s="314" t="e">
        <f>ROUNDDOWN(((J24-J13)/J25),3)</f>
        <v>#VALUE!</v>
      </c>
      <c r="N31" s="304" t="s">
        <v>43</v>
      </c>
    </row>
    <row r="32" spans="3:14">
      <c r="C32" s="332"/>
      <c r="D32" s="332"/>
      <c r="E32" s="113"/>
      <c r="F32" s="113"/>
      <c r="G32" s="113"/>
      <c r="H32" s="366"/>
      <c r="I32" s="367"/>
      <c r="J32" s="332"/>
    </row>
    <row r="33" spans="3:10">
      <c r="C33" s="332"/>
      <c r="D33" s="363" t="s">
        <v>12</v>
      </c>
      <c r="E33" s="368" t="s">
        <v>13</v>
      </c>
      <c r="F33" s="113"/>
      <c r="G33" s="113"/>
      <c r="H33" s="366"/>
      <c r="I33" s="367"/>
      <c r="J33" s="332"/>
    </row>
    <row r="35" spans="3:10">
      <c r="C35" s="123" t="s">
        <v>34</v>
      </c>
      <c r="D35" s="56"/>
      <c r="E35" s="58"/>
      <c r="F35" s="58"/>
      <c r="G35" s="58"/>
      <c r="H35" s="95"/>
      <c r="I35" s="96"/>
      <c r="J35" s="56"/>
    </row>
    <row r="36" spans="3:10">
      <c r="C36" s="123" t="s">
        <v>35</v>
      </c>
      <c r="D36" s="56"/>
      <c r="E36" s="58"/>
      <c r="F36" s="58"/>
      <c r="G36" s="58"/>
      <c r="H36" s="95"/>
      <c r="I36" s="96"/>
      <c r="J36" s="56"/>
    </row>
    <row r="37" spans="3:10">
      <c r="C37" s="122"/>
      <c r="D37" s="121" t="s">
        <v>38</v>
      </c>
      <c r="E37" s="93" t="s">
        <v>36</v>
      </c>
      <c r="F37" s="58" t="s">
        <v>37</v>
      </c>
      <c r="G37" s="58"/>
      <c r="H37" s="95"/>
      <c r="I37" s="96"/>
      <c r="J37" s="56"/>
    </row>
  </sheetData>
  <sheetProtection sheet="1" objects="1" scenarios="1"/>
  <phoneticPr fontId="1"/>
  <conditionalFormatting sqref="I29 D29:G29 D30:J31">
    <cfRule type="cellIs" dxfId="11" priority="1" stopIfTrue="1" operator="greaterThanOrEqual">
      <formula>0.05</formula>
    </cfRule>
  </conditionalFormatting>
  <hyperlinks>
    <hyperlink ref="N29" location="'一般保証（売上高減少要件）'!A1" display="売上高減少要件確認書" xr:uid="{FA7A6D07-D5A5-4C48-B01A-EE65C8B1A5C0}"/>
    <hyperlink ref="N30" location="'一般保証（売上高総利益率減少要件）'!A1" display="売上高総利益減少要件確認書" xr:uid="{FDFB0EEE-735F-425C-A090-FE74902FC22D}"/>
    <hyperlink ref="N31" location="'一般保証（売上高営業利益率減少要件）'!A1" display="売上高営業利益率減少要件確認書" xr:uid="{B33ACEF9-3A96-469D-9856-1EC632FB826C}"/>
  </hyperlinks>
  <pageMargins left="0.7" right="0.7" top="0.75" bottom="0.75" header="0.3" footer="0.3"/>
  <pageSetup paperSize="9" scale="71" orientation="portrait" r:id="rId1"/>
  <ignoredErrors>
    <ignoredError sqref="E4 H4 J4" numberStoredAsText="1"/>
    <ignoredError sqref="D29:D31 E29:E31 F29:F31 H30:H31 J30:J31"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F1EBE-5A6E-466C-B9E0-7CDBA10122B6}">
  <dimension ref="B1:L35"/>
  <sheetViews>
    <sheetView showGridLines="0" zoomScaleNormal="100" workbookViewId="0">
      <selection activeCell="E2" sqref="E2"/>
    </sheetView>
  </sheetViews>
  <sheetFormatPr defaultRowHeight="18.75"/>
  <cols>
    <col min="1" max="1" width="3.625" customWidth="1"/>
    <col min="2" max="2" width="5.625" customWidth="1"/>
    <col min="3" max="3" width="19.25" bestFit="1" customWidth="1"/>
    <col min="4" max="4" width="12" customWidth="1"/>
    <col min="5" max="6" width="12" style="1" customWidth="1"/>
    <col min="7" max="7" width="13.625" style="37" customWidth="1"/>
    <col min="8" max="8" width="17" customWidth="1"/>
  </cols>
  <sheetData>
    <row r="1" spans="2:8" ht="24.75" thickBot="1">
      <c r="B1" s="110" t="s">
        <v>28</v>
      </c>
    </row>
    <row r="2" spans="2:8" ht="17.25" customHeight="1" thickTop="1" thickBot="1">
      <c r="B2" s="110"/>
      <c r="E2" s="111"/>
      <c r="F2" s="113" t="s">
        <v>30</v>
      </c>
    </row>
    <row r="3" spans="2:8" ht="19.5" thickTop="1"/>
    <row r="4" spans="2:8">
      <c r="H4" s="44" t="s">
        <v>16</v>
      </c>
    </row>
    <row r="5" spans="2:8">
      <c r="H5" s="23"/>
    </row>
    <row r="6" spans="2:8" ht="19.5" thickBot="1">
      <c r="C6" s="3" t="s">
        <v>0</v>
      </c>
      <c r="D6" s="4" t="s">
        <v>20</v>
      </c>
      <c r="E6" s="5" t="s">
        <v>19</v>
      </c>
      <c r="F6" s="5" t="s">
        <v>21</v>
      </c>
      <c r="G6" s="39"/>
      <c r="H6" s="46" t="s">
        <v>22</v>
      </c>
    </row>
    <row r="7" spans="2:8" ht="22.5" customHeight="1" thickTop="1">
      <c r="C7" s="6" t="s">
        <v>1</v>
      </c>
      <c r="D7" s="7">
        <v>4990</v>
      </c>
      <c r="E7" s="8">
        <v>5400</v>
      </c>
      <c r="F7" s="9">
        <v>5200</v>
      </c>
      <c r="G7" s="40"/>
      <c r="H7" s="9">
        <v>5200</v>
      </c>
    </row>
    <row r="8" spans="2:8" ht="22.5" customHeight="1" thickBot="1">
      <c r="C8" s="10" t="s">
        <v>2</v>
      </c>
      <c r="D8" s="11">
        <v>3000</v>
      </c>
      <c r="E8" s="12">
        <v>3100</v>
      </c>
      <c r="F8" s="13">
        <v>3300</v>
      </c>
      <c r="G8" s="40"/>
      <c r="H8" s="13">
        <v>3300</v>
      </c>
    </row>
    <row r="9" spans="2:8" ht="19.5" thickTop="1">
      <c r="C9" s="14" t="s">
        <v>3</v>
      </c>
      <c r="D9" s="15">
        <f>IF(D8="","",(D7-D8))</f>
        <v>1990</v>
      </c>
      <c r="E9" s="15">
        <f>IF(E8="","",(E7-E8))</f>
        <v>2300</v>
      </c>
      <c r="F9" s="15">
        <f>IF(F8="","",(F7-F8))</f>
        <v>1900</v>
      </c>
      <c r="G9" s="41"/>
      <c r="H9" s="15">
        <f>IF(H8="","",(H7-H8))</f>
        <v>1900</v>
      </c>
    </row>
    <row r="10" spans="2:8" ht="19.5" thickBot="1">
      <c r="C10" s="16" t="s">
        <v>4</v>
      </c>
      <c r="D10" s="17">
        <f>IF(D8="","",ROUNDDOWN((D9/D7),3))</f>
        <v>0.39800000000000002</v>
      </c>
      <c r="E10" s="17">
        <f>IF(E8="","",ROUNDDOWN((E9/E7),3))</f>
        <v>0.42499999999999999</v>
      </c>
      <c r="F10" s="17">
        <f>IF(F8="","",ROUNDDOWN((F9/F7),3))</f>
        <v>0.36499999999999999</v>
      </c>
      <c r="G10" s="42"/>
      <c r="H10" s="17">
        <f>IF(H8="","",ROUNDDOWN((H9/H7),3))</f>
        <v>0.36499999999999999</v>
      </c>
    </row>
    <row r="11" spans="2:8" ht="22.5" customHeight="1" thickTop="1" thickBot="1">
      <c r="C11" s="10" t="s">
        <v>5</v>
      </c>
      <c r="D11" s="18">
        <v>1550</v>
      </c>
      <c r="E11" s="19">
        <v>1300</v>
      </c>
      <c r="F11" s="20">
        <v>1909</v>
      </c>
      <c r="G11" s="40"/>
      <c r="H11" s="20">
        <v>1919</v>
      </c>
    </row>
    <row r="12" spans="2:8" ht="19.5" thickTop="1">
      <c r="C12" s="14" t="s">
        <v>6</v>
      </c>
      <c r="D12" s="15">
        <f>IF(D11="","",(D9-D11))</f>
        <v>440</v>
      </c>
      <c r="E12" s="15">
        <f>IF(E11="","",(E9-E11))</f>
        <v>1000</v>
      </c>
      <c r="F12" s="15">
        <f>IF(F11="","",(F9-F11))</f>
        <v>-9</v>
      </c>
      <c r="G12" s="41"/>
      <c r="H12" s="15">
        <f>IF(H11="","",(H9-H11))</f>
        <v>-19</v>
      </c>
    </row>
    <row r="13" spans="2:8">
      <c r="C13" s="21" t="s">
        <v>7</v>
      </c>
      <c r="D13" s="22">
        <f>IF(D11="","",ROUNDDOWN((D12/D7),3))</f>
        <v>8.7999999999999995E-2</v>
      </c>
      <c r="E13" s="22">
        <f>IF(E11="","",ROUNDDOWN((E12/E7),3))</f>
        <v>0.185</v>
      </c>
      <c r="F13" s="22">
        <f>IF(F11="","",ROUNDDOWN((F12/F7),3))</f>
        <v>-1E-3</v>
      </c>
      <c r="G13" s="42"/>
      <c r="H13" s="22">
        <f>IF(H11="","",ROUNDDOWN((H12/H7),3))</f>
        <v>-3.0000000000000001E-3</v>
      </c>
    </row>
    <row r="14" spans="2:8">
      <c r="C14" s="23"/>
      <c r="D14" s="24"/>
      <c r="E14" s="24"/>
      <c r="F14" s="24"/>
      <c r="G14" s="36"/>
      <c r="H14" s="24"/>
    </row>
    <row r="15" spans="2:8">
      <c r="G15" s="43"/>
      <c r="H15" s="1"/>
    </row>
    <row r="16" spans="2:8">
      <c r="C16" s="3" t="s">
        <v>0</v>
      </c>
      <c r="D16" s="4" t="s">
        <v>20</v>
      </c>
      <c r="E16" s="5" t="s">
        <v>19</v>
      </c>
      <c r="F16" s="5" t="s">
        <v>21</v>
      </c>
      <c r="G16" s="39"/>
      <c r="H16" s="25" t="s">
        <v>23</v>
      </c>
    </row>
    <row r="17" spans="3:8" ht="22.5" customHeight="1">
      <c r="C17" s="6" t="s">
        <v>1</v>
      </c>
      <c r="D17" s="52">
        <f t="shared" ref="D17:F18" si="0">IF(D7="","",D7)</f>
        <v>4990</v>
      </c>
      <c r="E17" s="52">
        <f t="shared" si="0"/>
        <v>5400</v>
      </c>
      <c r="F17" s="52">
        <f t="shared" si="0"/>
        <v>5200</v>
      </c>
      <c r="G17" s="48"/>
      <c r="H17" s="109">
        <f>IF(F7="","",SUM(D17:F17)/3)</f>
        <v>5196.666666666667</v>
      </c>
    </row>
    <row r="18" spans="3:8" ht="22.5" customHeight="1">
      <c r="C18" s="10" t="s">
        <v>2</v>
      </c>
      <c r="D18" s="53">
        <f t="shared" si="0"/>
        <v>3000</v>
      </c>
      <c r="E18" s="53">
        <f t="shared" si="0"/>
        <v>3100</v>
      </c>
      <c r="F18" s="53">
        <f t="shared" si="0"/>
        <v>3300</v>
      </c>
      <c r="G18" s="48"/>
      <c r="H18" s="108">
        <f>IF(F8="","",SUM(D18:F18)/3)</f>
        <v>3133.3333333333335</v>
      </c>
    </row>
    <row r="19" spans="3:8">
      <c r="C19" s="14" t="s">
        <v>3</v>
      </c>
      <c r="D19" s="55">
        <f>IF(D18="","",(D17-D18))</f>
        <v>1990</v>
      </c>
      <c r="E19" s="55">
        <f>IF(E18="","",(E17-E18))</f>
        <v>2300</v>
      </c>
      <c r="F19" s="55">
        <f>IF(F18="","",(F17-F18))</f>
        <v>1900</v>
      </c>
      <c r="G19" s="41"/>
      <c r="H19" s="15">
        <f>IF(H18="","",(H17-H18))</f>
        <v>2063.3333333333335</v>
      </c>
    </row>
    <row r="20" spans="3:8">
      <c r="C20" s="16" t="s">
        <v>4</v>
      </c>
      <c r="D20" s="118">
        <f>IF(D18="","",ROUNDDOWN((D19/D17),3))</f>
        <v>0.39800000000000002</v>
      </c>
      <c r="E20" s="118">
        <f>IF(E18="","",ROUNDDOWN((E19/E17),3))</f>
        <v>0.42499999999999999</v>
      </c>
      <c r="F20" s="118">
        <f>IF(F18="","",ROUNDDOWN((F19/F17),3))</f>
        <v>0.36499999999999999</v>
      </c>
      <c r="G20" s="42"/>
      <c r="H20" s="26">
        <f>IF(H18="","",ROUNDDOWN((H19/H17),3))</f>
        <v>0.39700000000000002</v>
      </c>
    </row>
    <row r="21" spans="3:8" hidden="1">
      <c r="C21" s="14"/>
      <c r="D21" s="28">
        <f>IF(D20&gt;=0,D20,-D20)</f>
        <v>0.39800000000000002</v>
      </c>
      <c r="E21" s="28">
        <f>IF(E20&gt;=0,E20,-E20)</f>
        <v>0.42499999999999999</v>
      </c>
      <c r="F21" s="28">
        <f>IF(F20&gt;=0,F20,-F20)</f>
        <v>0.36499999999999999</v>
      </c>
      <c r="G21" s="42"/>
      <c r="H21" s="28">
        <f>IF(H20&gt;=0,H20,-H20)</f>
        <v>0.39700000000000002</v>
      </c>
    </row>
    <row r="22" spans="3:8" ht="22.5" customHeight="1">
      <c r="C22" s="10" t="s">
        <v>5</v>
      </c>
      <c r="D22" s="54">
        <f>IF(D11="","",D11)</f>
        <v>1550</v>
      </c>
      <c r="E22" s="54">
        <f>IF(E11="","",E11)</f>
        <v>1300</v>
      </c>
      <c r="F22" s="54">
        <f>IF(F11="","",F11)</f>
        <v>1909</v>
      </c>
      <c r="G22" s="48"/>
      <c r="H22" s="51">
        <f>IF(F8="","",SUM(D22:F22)/3)</f>
        <v>1586.3333333333333</v>
      </c>
    </row>
    <row r="23" spans="3:8">
      <c r="C23" s="14" t="s">
        <v>6</v>
      </c>
      <c r="D23" s="55">
        <f>IF(D22="","",(D19-D22))</f>
        <v>440</v>
      </c>
      <c r="E23" s="55">
        <f>IF(E22="","",(E19-E22))</f>
        <v>1000</v>
      </c>
      <c r="F23" s="55">
        <f>IF(F22="","",(F19-F22))</f>
        <v>-9</v>
      </c>
      <c r="G23" s="41"/>
      <c r="H23" s="15">
        <f>IF(H22="","",(H19-H22))</f>
        <v>477.00000000000023</v>
      </c>
    </row>
    <row r="24" spans="3:8">
      <c r="C24" s="119" t="s">
        <v>7</v>
      </c>
      <c r="D24" s="120">
        <f>IF(D22="","",ROUNDDOWN((D23/D17),3))</f>
        <v>8.7999999999999995E-2</v>
      </c>
      <c r="E24" s="120">
        <f>IF(E22="","",ROUNDDOWN((E23/E17),3))</f>
        <v>0.185</v>
      </c>
      <c r="F24" s="120">
        <f>IF(F22="","",ROUNDDOWN((F23/F17),3))</f>
        <v>-1E-3</v>
      </c>
      <c r="G24" s="42"/>
      <c r="H24" s="29">
        <f>IF(H22="","",ROUNDDOWN((H23/H17),3))</f>
        <v>9.0999999999999998E-2</v>
      </c>
    </row>
    <row r="25" spans="3:8" hidden="1">
      <c r="D25" s="30">
        <f>IF(D24&gt;=0,D24,-D24)</f>
        <v>8.7999999999999995E-2</v>
      </c>
      <c r="E25" s="30">
        <f>IF(E24&gt;=0,E24,-E24)</f>
        <v>0.185</v>
      </c>
      <c r="F25" s="30">
        <f>IF(F24&gt;=0,F24,-F24)</f>
        <v>1E-3</v>
      </c>
      <c r="G25" s="36"/>
      <c r="H25" s="30">
        <f>IF(H24&gt;=0,H24,-H24)</f>
        <v>9.0999999999999998E-2</v>
      </c>
    </row>
    <row r="26" spans="3:8">
      <c r="G26" s="43"/>
      <c r="H26" s="1"/>
    </row>
    <row r="27" spans="3:8">
      <c r="G27" s="43"/>
      <c r="H27" s="1"/>
    </row>
    <row r="28" spans="3:8">
      <c r="G28" s="43"/>
      <c r="H28" s="1"/>
    </row>
    <row r="29" spans="3:8">
      <c r="C29" s="115" t="s">
        <v>31</v>
      </c>
      <c r="D29" s="24"/>
      <c r="E29" s="24"/>
      <c r="F29" s="24"/>
      <c r="H29" s="31">
        <f>IF(H17="","",ROUNDDOWN(((H17-H7)/H17),3))</f>
        <v>0</v>
      </c>
    </row>
    <row r="30" spans="3:8">
      <c r="C30" s="116" t="s">
        <v>32</v>
      </c>
      <c r="D30" s="24"/>
      <c r="E30" s="24"/>
      <c r="F30" s="24"/>
      <c r="H30" s="32">
        <f>IF(H18="","",ROUNDDOWN(((H20-H10)/H21),3))</f>
        <v>0.08</v>
      </c>
    </row>
    <row r="31" spans="3:8">
      <c r="C31" s="117" t="s">
        <v>33</v>
      </c>
      <c r="D31" s="24"/>
      <c r="E31" s="24"/>
      <c r="F31" s="24"/>
      <c r="H31" s="33">
        <f>IF(H22="","",ROUNDDOWN(((H24-H13)/H25),3))</f>
        <v>1.032</v>
      </c>
    </row>
    <row r="32" spans="3:8">
      <c r="H32" s="45"/>
    </row>
    <row r="33" spans="3:12">
      <c r="H33" s="34" t="s">
        <v>12</v>
      </c>
      <c r="I33" s="35" t="s">
        <v>13</v>
      </c>
    </row>
    <row r="35" spans="3:12">
      <c r="C35" s="121" t="s">
        <v>39</v>
      </c>
      <c r="D35" s="93" t="s">
        <v>36</v>
      </c>
      <c r="E35" s="58" t="s">
        <v>37</v>
      </c>
      <c r="F35" s="58"/>
      <c r="G35" s="95"/>
      <c r="H35" s="96"/>
      <c r="I35" s="56"/>
      <c r="J35" s="56"/>
      <c r="L35" s="56"/>
    </row>
  </sheetData>
  <sheetProtection sheet="1" objects="1" scenarios="1"/>
  <phoneticPr fontId="1"/>
  <conditionalFormatting sqref="H29:H31">
    <cfRule type="cellIs" dxfId="10" priority="1" operator="greaterThanOrEqual">
      <formula>0.05</formula>
    </cfRule>
  </conditionalFormatting>
  <pageMargins left="0.7" right="0.7" top="0.75" bottom="0.75" header="0.3" footer="0.3"/>
  <pageSetup paperSize="9" scale="71" orientation="portrait" r:id="rId1"/>
  <ignoredErrors>
    <ignoredError sqref="H4" numberStoredAsText="1"/>
    <ignoredError sqref="D17:F18 D22:F22"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93E56-FE35-4EE3-9DEA-ACE64BD158A2}">
  <sheetPr>
    <tabColor rgb="FFFFFF00"/>
  </sheetPr>
  <dimension ref="B1:L35"/>
  <sheetViews>
    <sheetView showGridLines="0" zoomScaleNormal="100" workbookViewId="0">
      <selection activeCell="E2" sqref="E2"/>
    </sheetView>
  </sheetViews>
  <sheetFormatPr defaultRowHeight="18.75"/>
  <cols>
    <col min="1" max="1" width="3.625" customWidth="1"/>
    <col min="2" max="2" width="5.625" customWidth="1"/>
    <col min="3" max="3" width="19.25" bestFit="1" customWidth="1"/>
    <col min="4" max="4" width="12" customWidth="1"/>
    <col min="5" max="6" width="12" style="1" customWidth="1"/>
    <col min="7" max="7" width="13.625" style="37" customWidth="1"/>
    <col min="8" max="8" width="17" customWidth="1"/>
  </cols>
  <sheetData>
    <row r="1" spans="2:8" ht="24.75" thickBot="1">
      <c r="B1" s="110" t="s">
        <v>27</v>
      </c>
    </row>
    <row r="2" spans="2:8" ht="17.25" customHeight="1" thickTop="1" thickBot="1">
      <c r="B2" s="110"/>
      <c r="E2" s="111"/>
      <c r="F2" s="113" t="s">
        <v>30</v>
      </c>
    </row>
    <row r="3" spans="2:8" ht="19.5" thickTop="1"/>
    <row r="4" spans="2:8">
      <c r="H4" s="44" t="s">
        <v>16</v>
      </c>
    </row>
    <row r="5" spans="2:8">
      <c r="H5" s="23"/>
    </row>
    <row r="6" spans="2:8" ht="19.5" thickBot="1">
      <c r="C6" s="348" t="s">
        <v>0</v>
      </c>
      <c r="D6" s="349" t="s">
        <v>20</v>
      </c>
      <c r="E6" s="350" t="s">
        <v>19</v>
      </c>
      <c r="F6" s="350" t="s">
        <v>21</v>
      </c>
      <c r="G6" s="336"/>
      <c r="H6" s="351" t="s">
        <v>22</v>
      </c>
    </row>
    <row r="7" spans="2:8" ht="19.5" thickTop="1">
      <c r="C7" s="352" t="s">
        <v>1</v>
      </c>
      <c r="D7" s="317"/>
      <c r="E7" s="318"/>
      <c r="F7" s="319"/>
      <c r="G7" s="320"/>
      <c r="H7" s="319"/>
    </row>
    <row r="8" spans="2:8" ht="22.5" customHeight="1" thickBot="1">
      <c r="C8" s="353" t="s">
        <v>2</v>
      </c>
      <c r="D8" s="321"/>
      <c r="E8" s="322"/>
      <c r="F8" s="323"/>
      <c r="G8" s="320"/>
      <c r="H8" s="323"/>
    </row>
    <row r="9" spans="2:8" ht="19.5" thickTop="1">
      <c r="C9" s="354" t="s">
        <v>3</v>
      </c>
      <c r="D9" s="324" t="str">
        <f>IF(D8="","",(D7-D8))</f>
        <v/>
      </c>
      <c r="E9" s="324" t="str">
        <f>IF(E8="","",(E7-E8))</f>
        <v/>
      </c>
      <c r="F9" s="324" t="str">
        <f>IF(F8="","",(F7-F8))</f>
        <v/>
      </c>
      <c r="G9" s="325"/>
      <c r="H9" s="324" t="str">
        <f>IF(H8="","",(H7-H8))</f>
        <v/>
      </c>
    </row>
    <row r="10" spans="2:8" ht="19.5" thickBot="1">
      <c r="C10" s="355" t="s">
        <v>4</v>
      </c>
      <c r="D10" s="326" t="str">
        <f>IF(D8="","",ROUNDDOWN((D9/D7),3))</f>
        <v/>
      </c>
      <c r="E10" s="326" t="str">
        <f>IF(E8="","",ROUNDDOWN((E9/E7),3))</f>
        <v/>
      </c>
      <c r="F10" s="326" t="str">
        <f>IF(F8="","",ROUNDDOWN((F9/F7),3))</f>
        <v/>
      </c>
      <c r="G10" s="309"/>
      <c r="H10" s="326" t="str">
        <f>IF(H8="","",ROUNDDOWN((H9/H7),3))</f>
        <v/>
      </c>
    </row>
    <row r="11" spans="2:8" ht="20.25" thickTop="1" thickBot="1">
      <c r="C11" s="353" t="s">
        <v>5</v>
      </c>
      <c r="D11" s="327"/>
      <c r="E11" s="328"/>
      <c r="F11" s="329"/>
      <c r="G11" s="320"/>
      <c r="H11" s="329"/>
    </row>
    <row r="12" spans="2:8" ht="19.5" thickTop="1">
      <c r="C12" s="354" t="s">
        <v>6</v>
      </c>
      <c r="D12" s="324" t="str">
        <f>IF(D11="","",(D9-D11))</f>
        <v/>
      </c>
      <c r="E12" s="324" t="str">
        <f>IF(E11="","",(E9-E11))</f>
        <v/>
      </c>
      <c r="F12" s="324" t="str">
        <f>IF(F11="","",(F9-F11))</f>
        <v/>
      </c>
      <c r="G12" s="325"/>
      <c r="H12" s="324" t="str">
        <f>IF(H11="","",(H9-H11))</f>
        <v/>
      </c>
    </row>
    <row r="13" spans="2:8">
      <c r="C13" s="356" t="s">
        <v>7</v>
      </c>
      <c r="D13" s="330" t="str">
        <f>IF(D11="","",ROUNDDOWN((D12/D7),3))</f>
        <v/>
      </c>
      <c r="E13" s="330" t="str">
        <f>IF(E11="","",ROUNDDOWN((E12/E7),3))</f>
        <v/>
      </c>
      <c r="F13" s="330" t="str">
        <f>IF(F11="","",ROUNDDOWN((F12/F7),3))</f>
        <v/>
      </c>
      <c r="G13" s="309"/>
      <c r="H13" s="330" t="str">
        <f>IF(H11="","",ROUNDDOWN((H12/H7),3))</f>
        <v/>
      </c>
    </row>
    <row r="14" spans="2:8">
      <c r="C14" s="357"/>
      <c r="D14" s="315"/>
      <c r="E14" s="315"/>
      <c r="F14" s="315"/>
      <c r="G14" s="331"/>
      <c r="H14" s="315"/>
    </row>
    <row r="15" spans="2:8">
      <c r="C15" s="332"/>
      <c r="D15" s="332"/>
      <c r="E15" s="113"/>
      <c r="F15" s="113"/>
      <c r="G15" s="333"/>
      <c r="H15" s="113"/>
    </row>
    <row r="16" spans="2:8">
      <c r="C16" s="358" t="s">
        <v>0</v>
      </c>
      <c r="D16" s="334" t="s">
        <v>20</v>
      </c>
      <c r="E16" s="335" t="s">
        <v>19</v>
      </c>
      <c r="F16" s="335" t="s">
        <v>21</v>
      </c>
      <c r="G16" s="336"/>
      <c r="H16" s="335" t="s">
        <v>23</v>
      </c>
    </row>
    <row r="17" spans="3:12">
      <c r="C17" s="352" t="s">
        <v>1</v>
      </c>
      <c r="D17" s="337" t="str">
        <f t="shared" ref="D17:F18" si="0">IF(D7="","",D7)</f>
        <v/>
      </c>
      <c r="E17" s="337" t="str">
        <f t="shared" si="0"/>
        <v/>
      </c>
      <c r="F17" s="337" t="str">
        <f t="shared" si="0"/>
        <v/>
      </c>
      <c r="G17" s="338"/>
      <c r="H17" s="339" t="str">
        <f>IF(F7="","",SUM(D17:F17)/3)</f>
        <v/>
      </c>
    </row>
    <row r="18" spans="3:12">
      <c r="C18" s="353" t="s">
        <v>2</v>
      </c>
      <c r="D18" s="340" t="str">
        <f t="shared" si="0"/>
        <v/>
      </c>
      <c r="E18" s="340" t="str">
        <f t="shared" si="0"/>
        <v/>
      </c>
      <c r="F18" s="340" t="str">
        <f t="shared" si="0"/>
        <v/>
      </c>
      <c r="G18" s="338"/>
      <c r="H18" s="341" t="str">
        <f>IF(F8="","",SUM(D18:F18)/3)</f>
        <v/>
      </c>
    </row>
    <row r="19" spans="3:12">
      <c r="C19" s="354" t="s">
        <v>3</v>
      </c>
      <c r="D19" s="342" t="str">
        <f>IF(D18="","",(D17-D18))</f>
        <v/>
      </c>
      <c r="E19" s="342" t="str">
        <f>IF(E18="","",(E17-E18))</f>
        <v/>
      </c>
      <c r="F19" s="342" t="str">
        <f>IF(F18="","",(F17-F18))</f>
        <v/>
      </c>
      <c r="G19" s="325"/>
      <c r="H19" s="324" t="str">
        <f>IF(H18="","",(H17-H18))</f>
        <v/>
      </c>
    </row>
    <row r="20" spans="3:12">
      <c r="C20" s="359" t="s">
        <v>4</v>
      </c>
      <c r="D20" s="343" t="str">
        <f>IF(D18="","",ROUNDDOWN((D19/D17),3))</f>
        <v/>
      </c>
      <c r="E20" s="343" t="str">
        <f>IF(E18="","",ROUNDDOWN((E19/E17),3))</f>
        <v/>
      </c>
      <c r="F20" s="343" t="str">
        <f>IF(F18="","",ROUNDDOWN((F19/F17),3))</f>
        <v/>
      </c>
      <c r="G20" s="309"/>
      <c r="H20" s="343" t="str">
        <f>IF(H18="","",ROUNDDOWN((H19/H17),3))</f>
        <v/>
      </c>
    </row>
    <row r="21" spans="3:12" hidden="1">
      <c r="C21" s="354"/>
      <c r="D21" s="344" t="str">
        <f>IF(D20&gt;=0,D20,-D20)</f>
        <v/>
      </c>
      <c r="E21" s="344" t="str">
        <f>IF(E20&gt;=0,E20,-E20)</f>
        <v/>
      </c>
      <c r="F21" s="344" t="str">
        <f>IF(F20&gt;=0,F20,-F20)</f>
        <v/>
      </c>
      <c r="G21" s="309"/>
      <c r="H21" s="344" t="str">
        <f>IF(H20&gt;=0,H20,-H20)</f>
        <v/>
      </c>
    </row>
    <row r="22" spans="3:12">
      <c r="C22" s="353" t="s">
        <v>5</v>
      </c>
      <c r="D22" s="345" t="str">
        <f>IF(D11="","",D11)</f>
        <v/>
      </c>
      <c r="E22" s="345" t="str">
        <f>IF(E11="","",E11)</f>
        <v/>
      </c>
      <c r="F22" s="345" t="str">
        <f>IF(F11="","",F11)</f>
        <v/>
      </c>
      <c r="G22" s="338"/>
      <c r="H22" s="346" t="str">
        <f>IF(F8="","",SUM(D22:F22)/3)</f>
        <v/>
      </c>
    </row>
    <row r="23" spans="3:12">
      <c r="C23" s="354" t="s">
        <v>6</v>
      </c>
      <c r="D23" s="342" t="str">
        <f>IF(D22="","",(D19-D22))</f>
        <v/>
      </c>
      <c r="E23" s="342" t="str">
        <f>IF(E22="","",(E19-E22))</f>
        <v/>
      </c>
      <c r="F23" s="342" t="str">
        <f>IF(F22="","",(F19-F22))</f>
        <v/>
      </c>
      <c r="G23" s="325"/>
      <c r="H23" s="324" t="str">
        <f>IF(H22="","",(H19-H22))</f>
        <v/>
      </c>
    </row>
    <row r="24" spans="3:12">
      <c r="C24" s="360" t="s">
        <v>7</v>
      </c>
      <c r="D24" s="347" t="str">
        <f>IF(D22="","",ROUNDDOWN((D23/D17),3))</f>
        <v/>
      </c>
      <c r="E24" s="347" t="str">
        <f>IF(E22="","",ROUNDDOWN((E23/E17),3))</f>
        <v/>
      </c>
      <c r="F24" s="347" t="str">
        <f>IF(F22="","",ROUNDDOWN((F23/F17),3))</f>
        <v/>
      </c>
      <c r="G24" s="309"/>
      <c r="H24" s="347" t="str">
        <f>IF(H22="","",ROUNDDOWN((H23/H17),3))</f>
        <v/>
      </c>
    </row>
    <row r="25" spans="3:12" hidden="1">
      <c r="C25" s="332"/>
      <c r="D25" s="361" t="str">
        <f>IF(D24&gt;=0,D24,-D24)</f>
        <v/>
      </c>
      <c r="E25" s="361" t="str">
        <f>IF(E24&gt;=0,E24,-E24)</f>
        <v/>
      </c>
      <c r="F25" s="361" t="str">
        <f>IF(F24&gt;=0,F24,-F24)</f>
        <v/>
      </c>
      <c r="G25" s="331"/>
      <c r="H25" s="361" t="str">
        <f>IF(H24&gt;=0,H24,-H24)</f>
        <v/>
      </c>
    </row>
    <row r="26" spans="3:12">
      <c r="C26" s="332"/>
      <c r="D26" s="332"/>
      <c r="E26" s="113"/>
      <c r="F26" s="113"/>
      <c r="G26" s="333"/>
      <c r="H26" s="113"/>
    </row>
    <row r="27" spans="3:12">
      <c r="C27" s="332"/>
      <c r="D27" s="332"/>
      <c r="E27" s="113"/>
      <c r="F27" s="113"/>
      <c r="G27" s="333"/>
      <c r="H27" s="113"/>
    </row>
    <row r="28" spans="3:12">
      <c r="C28" s="332"/>
      <c r="D28" s="332"/>
      <c r="E28" s="113"/>
      <c r="F28" s="113"/>
      <c r="G28" s="333"/>
      <c r="H28" s="113"/>
    </row>
    <row r="29" spans="3:12" ht="24">
      <c r="C29" s="307" t="s">
        <v>31</v>
      </c>
      <c r="D29" s="315"/>
      <c r="E29" s="315"/>
      <c r="F29" s="315"/>
      <c r="G29" s="316"/>
      <c r="H29" s="308" t="e">
        <f>ROUNDDOWN(((H17-H7)/H17),3)</f>
        <v>#VALUE!</v>
      </c>
      <c r="L29" s="303" t="s">
        <v>41</v>
      </c>
    </row>
    <row r="30" spans="3:12" ht="24">
      <c r="C30" s="311" t="s">
        <v>32</v>
      </c>
      <c r="D30" s="315"/>
      <c r="E30" s="315"/>
      <c r="F30" s="315"/>
      <c r="G30" s="316"/>
      <c r="H30" s="312" t="e">
        <f>ROUNDDOWN(((H20-H10)/H21),3)</f>
        <v>#VALUE!</v>
      </c>
      <c r="L30" s="304" t="s">
        <v>42</v>
      </c>
    </row>
    <row r="31" spans="3:12" ht="24">
      <c r="C31" s="313" t="s">
        <v>33</v>
      </c>
      <c r="D31" s="315"/>
      <c r="E31" s="315"/>
      <c r="F31" s="315"/>
      <c r="G31" s="316"/>
      <c r="H31" s="314" t="e">
        <f>ROUNDDOWN(((H24-H13)/H25),3)</f>
        <v>#VALUE!</v>
      </c>
      <c r="L31" s="304" t="s">
        <v>43</v>
      </c>
    </row>
    <row r="32" spans="3:12">
      <c r="C32" s="332"/>
      <c r="D32" s="332"/>
      <c r="E32" s="113"/>
      <c r="F32" s="113"/>
      <c r="G32" s="316"/>
      <c r="H32" s="362"/>
    </row>
    <row r="33" spans="3:9">
      <c r="C33" s="332"/>
      <c r="D33" s="332"/>
      <c r="E33" s="113"/>
      <c r="F33" s="113"/>
      <c r="G33" s="316"/>
      <c r="H33" s="363" t="s">
        <v>12</v>
      </c>
      <c r="I33" s="35" t="s">
        <v>13</v>
      </c>
    </row>
    <row r="35" spans="3:9">
      <c r="C35" s="121" t="s">
        <v>39</v>
      </c>
      <c r="D35" s="93" t="s">
        <v>36</v>
      </c>
      <c r="E35" s="58" t="s">
        <v>37</v>
      </c>
      <c r="F35" s="58"/>
      <c r="G35" s="95"/>
      <c r="H35" s="96"/>
    </row>
  </sheetData>
  <sheetProtection sheet="1" objects="1" scenarios="1"/>
  <phoneticPr fontId="1"/>
  <conditionalFormatting sqref="H29:H31">
    <cfRule type="cellIs" dxfId="9" priority="1" operator="greaterThanOrEqual">
      <formula>0.05</formula>
    </cfRule>
  </conditionalFormatting>
  <hyperlinks>
    <hyperlink ref="L29" location="'一般保証（売上高減少要件）'!A1" display="売上高減少要件確認書" xr:uid="{0B83A437-32F0-411B-AF85-DA4C5C92499F}"/>
    <hyperlink ref="L30" location="'一般保証（売上高総利益率減少要件）'!A1" display="売上高総利益減少要件確認書" xr:uid="{1BC9D8EA-20B8-42B9-A045-EA49790A458E}"/>
    <hyperlink ref="L31" location="'一般保証（売上高営業利益率減少要件）'!A1" display="売上高営業利益率減少要件確認書" xr:uid="{838EB1F3-F9CF-488C-902A-D8390524526F}"/>
  </hyperlinks>
  <pageMargins left="0.7" right="0.7" top="0.75" bottom="0.75" header="0.3" footer="0.3"/>
  <pageSetup paperSize="9" scale="71" orientation="portrait" r:id="rId1"/>
  <ignoredErrors>
    <ignoredError sqref="H4" numberStoredAsText="1"/>
    <ignoredError sqref="D18:F18 D22:F22 D17:F17" unlockedFormula="1"/>
    <ignoredError sqref="H29:H31" evalError="1"/>
  </ignoredError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C3C7B-4CDC-4FB5-8E1D-AC5B9CCCB81C}">
  <sheetPr>
    <tabColor theme="6" tint="0.79998168889431442"/>
  </sheetPr>
  <dimension ref="B2:BB60"/>
  <sheetViews>
    <sheetView showGridLines="0" zoomScale="85" zoomScaleNormal="85" zoomScaleSheetLayoutView="90" workbookViewId="0">
      <selection activeCell="Q11" sqref="Q11"/>
    </sheetView>
  </sheetViews>
  <sheetFormatPr defaultColWidth="9" defaultRowHeight="13.5"/>
  <cols>
    <col min="1" max="1" width="2.125" style="128" customWidth="1"/>
    <col min="2" max="48" width="2.25" style="128" customWidth="1"/>
    <col min="49" max="65" width="2.125" style="128" customWidth="1"/>
    <col min="66" max="16384" width="9" style="128"/>
  </cols>
  <sheetData>
    <row r="2" spans="2:52" s="126" customFormat="1" ht="20.100000000000001" customHeight="1">
      <c r="B2" s="375" t="s">
        <v>44</v>
      </c>
      <c r="C2" s="375"/>
      <c r="D2" s="375"/>
      <c r="E2" s="375"/>
      <c r="F2" s="375"/>
      <c r="G2" s="375"/>
      <c r="H2" s="375"/>
      <c r="I2" s="375"/>
      <c r="J2" s="375"/>
      <c r="K2" s="375"/>
      <c r="L2" s="375"/>
      <c r="M2" s="375"/>
      <c r="N2" s="375"/>
      <c r="O2" s="375"/>
      <c r="P2" s="375"/>
      <c r="Q2" s="375"/>
      <c r="R2" s="375"/>
      <c r="S2" s="375"/>
      <c r="T2" s="375"/>
      <c r="U2" s="375"/>
      <c r="V2" s="375"/>
      <c r="W2" s="375"/>
      <c r="X2" s="375"/>
      <c r="Y2" s="375"/>
      <c r="Z2" s="375"/>
      <c r="AA2" s="375"/>
      <c r="AB2" s="375"/>
      <c r="AC2" s="375"/>
      <c r="AD2" s="375"/>
      <c r="AE2" s="375"/>
      <c r="AF2" s="375"/>
      <c r="AG2" s="375"/>
      <c r="AH2" s="375"/>
      <c r="AI2" s="375"/>
      <c r="AJ2" s="371" t="s">
        <v>45</v>
      </c>
      <c r="AK2" s="371"/>
      <c r="AL2" s="371"/>
      <c r="AM2" s="371"/>
      <c r="AN2" s="371"/>
      <c r="AO2" s="371"/>
      <c r="AP2" s="371"/>
      <c r="AQ2" s="371"/>
      <c r="AR2" s="371"/>
      <c r="AS2" s="371"/>
      <c r="AT2" s="371"/>
      <c r="AU2" s="371"/>
      <c r="AV2" s="371"/>
      <c r="AW2" s="371"/>
      <c r="AX2" s="125"/>
      <c r="AY2" s="125"/>
    </row>
    <row r="3" spans="2:52" s="126" customFormat="1" ht="16.5" customHeight="1">
      <c r="C3" s="127"/>
      <c r="D3" s="127"/>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c r="AS3" s="125"/>
      <c r="AT3" s="125"/>
      <c r="AU3" s="125"/>
      <c r="AV3" s="125"/>
      <c r="AW3" s="125"/>
      <c r="AX3" s="125"/>
      <c r="AY3" s="125"/>
      <c r="AZ3" s="125"/>
    </row>
    <row r="4" spans="2:52" s="126" customFormat="1" ht="16.5" customHeight="1">
      <c r="C4" s="125"/>
      <c r="D4" s="127"/>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F4" s="371" t="s">
        <v>46</v>
      </c>
      <c r="AG4" s="371"/>
      <c r="AH4" s="371"/>
      <c r="AI4" s="376"/>
      <c r="AJ4" s="376"/>
      <c r="AK4" s="371" t="s">
        <v>47</v>
      </c>
      <c r="AL4" s="371"/>
      <c r="AM4" s="376"/>
      <c r="AN4" s="376"/>
      <c r="AO4" s="371" t="s">
        <v>48</v>
      </c>
      <c r="AP4" s="371"/>
      <c r="AQ4" s="377"/>
      <c r="AR4" s="377"/>
      <c r="AS4" s="371" t="s">
        <v>49</v>
      </c>
      <c r="AT4" s="371"/>
      <c r="AU4" s="371"/>
      <c r="AW4" s="125"/>
      <c r="AX4" s="125"/>
      <c r="AY4" s="125"/>
      <c r="AZ4" s="125"/>
    </row>
    <row r="5" spans="2:52" ht="16.5" customHeight="1">
      <c r="C5" s="129"/>
      <c r="D5" s="130"/>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c r="AO5" s="129"/>
      <c r="AP5" s="129"/>
      <c r="AQ5" s="129"/>
      <c r="AR5" s="129"/>
      <c r="AY5" s="129"/>
    </row>
    <row r="6" spans="2:52" ht="22.5" customHeight="1">
      <c r="B6" s="378" t="s">
        <v>50</v>
      </c>
      <c r="C6" s="378"/>
      <c r="D6" s="378"/>
      <c r="E6" s="378"/>
      <c r="F6" s="378"/>
      <c r="G6" s="378"/>
      <c r="H6" s="378"/>
      <c r="I6" s="378"/>
      <c r="J6" s="378"/>
      <c r="K6" s="378"/>
      <c r="L6" s="378"/>
      <c r="M6" s="378"/>
      <c r="N6" s="378"/>
      <c r="O6" s="378"/>
      <c r="P6" s="378"/>
      <c r="Q6" s="378"/>
      <c r="R6" s="378"/>
      <c r="S6" s="378"/>
      <c r="T6" s="378"/>
      <c r="U6" s="378"/>
      <c r="V6" s="378"/>
      <c r="W6" s="378"/>
      <c r="X6" s="378"/>
      <c r="Y6" s="378"/>
      <c r="Z6" s="378"/>
      <c r="AA6" s="378"/>
      <c r="AB6" s="378"/>
      <c r="AC6" s="378"/>
      <c r="AD6" s="378"/>
      <c r="AE6" s="378"/>
      <c r="AF6" s="378"/>
      <c r="AG6" s="378"/>
      <c r="AH6" s="378"/>
      <c r="AI6" s="378"/>
      <c r="AJ6" s="378"/>
      <c r="AK6" s="378"/>
      <c r="AL6" s="378"/>
      <c r="AM6" s="378"/>
      <c r="AN6" s="378"/>
      <c r="AO6" s="378"/>
      <c r="AP6" s="378"/>
      <c r="AQ6" s="378"/>
      <c r="AR6" s="378"/>
      <c r="AS6" s="378"/>
      <c r="AT6" s="378"/>
      <c r="AU6" s="378"/>
      <c r="AV6" s="378"/>
      <c r="AW6" s="378"/>
    </row>
    <row r="7" spans="2:52" ht="16.5" customHeight="1">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1"/>
      <c r="AU7" s="131"/>
      <c r="AV7" s="131"/>
      <c r="AW7" s="131"/>
    </row>
    <row r="8" spans="2:52" ht="34.5" customHeight="1">
      <c r="B8" s="131"/>
      <c r="C8" s="131"/>
      <c r="D8" s="131"/>
      <c r="E8" s="131"/>
      <c r="F8" s="131"/>
      <c r="G8" s="131"/>
      <c r="H8" s="131"/>
      <c r="I8" s="131"/>
      <c r="J8" s="131"/>
      <c r="K8" s="131"/>
      <c r="L8" s="131"/>
      <c r="M8" s="131"/>
      <c r="N8" s="131"/>
      <c r="O8" s="132"/>
      <c r="P8" s="132"/>
      <c r="Q8" s="133"/>
      <c r="R8" s="133"/>
      <c r="S8" s="371" t="s">
        <v>51</v>
      </c>
      <c r="T8" s="371"/>
      <c r="U8" s="371"/>
      <c r="V8" s="371"/>
      <c r="W8" s="371"/>
      <c r="X8" s="371"/>
      <c r="Y8" s="371"/>
      <c r="Z8" s="373"/>
      <c r="AA8" s="373"/>
      <c r="AB8" s="373"/>
      <c r="AC8" s="373"/>
      <c r="AD8" s="373"/>
      <c r="AE8" s="373"/>
      <c r="AF8" s="373"/>
      <c r="AG8" s="373"/>
      <c r="AH8" s="373"/>
      <c r="AI8" s="373"/>
      <c r="AJ8" s="373"/>
      <c r="AK8" s="373"/>
      <c r="AL8" s="373"/>
      <c r="AM8" s="373"/>
      <c r="AN8" s="373"/>
      <c r="AO8" s="373"/>
      <c r="AP8" s="373"/>
      <c r="AQ8" s="373"/>
      <c r="AR8" s="373"/>
      <c r="AS8" s="373"/>
      <c r="AT8" s="373"/>
      <c r="AU8" s="373"/>
      <c r="AV8" s="133"/>
      <c r="AW8" s="131"/>
    </row>
    <row r="9" spans="2:52" ht="19.5" customHeight="1">
      <c r="B9" s="131"/>
      <c r="C9" s="131"/>
      <c r="D9" s="131"/>
      <c r="E9" s="131"/>
      <c r="F9" s="131"/>
      <c r="G9" s="131"/>
      <c r="H9" s="131"/>
      <c r="I9" s="131"/>
      <c r="J9" s="131"/>
      <c r="K9" s="131"/>
      <c r="L9" s="131"/>
      <c r="M9" s="131"/>
      <c r="N9" s="131"/>
      <c r="O9" s="132"/>
      <c r="P9" s="132"/>
      <c r="Q9" s="133"/>
      <c r="R9" s="133"/>
      <c r="S9" s="371" t="s">
        <v>52</v>
      </c>
      <c r="T9" s="371"/>
      <c r="U9" s="371"/>
      <c r="V9" s="371"/>
      <c r="W9" s="371"/>
      <c r="X9" s="371"/>
      <c r="Y9" s="371"/>
      <c r="Z9" s="373"/>
      <c r="AA9" s="373"/>
      <c r="AB9" s="373"/>
      <c r="AC9" s="373"/>
      <c r="AD9" s="373"/>
      <c r="AE9" s="373"/>
      <c r="AF9" s="373"/>
      <c r="AG9" s="373"/>
      <c r="AH9" s="373"/>
      <c r="AI9" s="373"/>
      <c r="AJ9" s="373"/>
      <c r="AK9" s="373"/>
      <c r="AL9" s="373"/>
      <c r="AM9" s="373"/>
      <c r="AN9" s="373"/>
      <c r="AO9" s="373"/>
      <c r="AP9" s="373"/>
      <c r="AQ9" s="373"/>
      <c r="AR9" s="373"/>
      <c r="AS9" s="373"/>
      <c r="AT9" s="373"/>
      <c r="AU9" s="373"/>
      <c r="AV9" s="133"/>
      <c r="AW9" s="131"/>
    </row>
    <row r="10" spans="2:52" ht="25.5" customHeight="1">
      <c r="B10" s="131"/>
      <c r="C10" s="131"/>
      <c r="D10" s="131"/>
      <c r="E10" s="131"/>
      <c r="F10" s="131"/>
      <c r="G10" s="131"/>
      <c r="H10" s="131"/>
      <c r="I10" s="131"/>
      <c r="J10" s="131"/>
      <c r="K10" s="131"/>
      <c r="L10" s="131"/>
      <c r="M10" s="131"/>
      <c r="N10" s="131"/>
      <c r="O10" s="132"/>
      <c r="P10" s="132"/>
      <c r="Q10" s="133"/>
      <c r="R10" s="133"/>
      <c r="S10" s="370" t="s">
        <v>53</v>
      </c>
      <c r="T10" s="371"/>
      <c r="U10" s="371"/>
      <c r="V10" s="371"/>
      <c r="W10" s="371"/>
      <c r="X10" s="371"/>
      <c r="Y10" s="371"/>
      <c r="Z10" s="373"/>
      <c r="AA10" s="373"/>
      <c r="AB10" s="373"/>
      <c r="AC10" s="373"/>
      <c r="AD10" s="373"/>
      <c r="AE10" s="373"/>
      <c r="AF10" s="373"/>
      <c r="AG10" s="373"/>
      <c r="AH10" s="373"/>
      <c r="AI10" s="373"/>
      <c r="AJ10" s="373"/>
      <c r="AK10" s="373"/>
      <c r="AL10" s="373"/>
      <c r="AM10" s="373"/>
      <c r="AN10" s="373"/>
      <c r="AO10" s="373"/>
      <c r="AP10" s="373"/>
      <c r="AQ10" s="373"/>
      <c r="AR10" s="373"/>
      <c r="AS10" s="373"/>
      <c r="AT10" s="373"/>
      <c r="AU10" s="373"/>
      <c r="AV10" s="133"/>
      <c r="AW10" s="131"/>
    </row>
    <row r="11" spans="2:52" ht="25.5" customHeight="1">
      <c r="B11" s="131"/>
      <c r="C11" s="131"/>
      <c r="D11" s="131"/>
      <c r="E11" s="131"/>
      <c r="F11" s="131"/>
      <c r="G11" s="131"/>
      <c r="H11" s="131"/>
      <c r="I11" s="131"/>
      <c r="J11" s="131"/>
      <c r="K11" s="131"/>
      <c r="L11" s="131"/>
      <c r="M11" s="131"/>
      <c r="N11" s="131"/>
      <c r="O11" s="132"/>
      <c r="P11" s="132"/>
      <c r="Q11" s="133"/>
      <c r="R11" s="133"/>
      <c r="S11" s="372"/>
      <c r="T11" s="372"/>
      <c r="U11" s="372"/>
      <c r="V11" s="372"/>
      <c r="W11" s="372"/>
      <c r="X11" s="372"/>
      <c r="Y11" s="372"/>
      <c r="Z11" s="374"/>
      <c r="AA11" s="374"/>
      <c r="AB11" s="374"/>
      <c r="AC11" s="374"/>
      <c r="AD11" s="374"/>
      <c r="AE11" s="374"/>
      <c r="AF11" s="374"/>
      <c r="AG11" s="374"/>
      <c r="AH11" s="374"/>
      <c r="AI11" s="374"/>
      <c r="AJ11" s="374"/>
      <c r="AK11" s="374"/>
      <c r="AL11" s="374"/>
      <c r="AM11" s="374"/>
      <c r="AN11" s="374"/>
      <c r="AO11" s="374"/>
      <c r="AP11" s="374"/>
      <c r="AQ11" s="374"/>
      <c r="AR11" s="374"/>
      <c r="AS11" s="374"/>
      <c r="AT11" s="374"/>
      <c r="AU11" s="374"/>
      <c r="AV11" s="133"/>
      <c r="AW11" s="131"/>
    </row>
    <row r="12" spans="2:52" ht="15.75" customHeight="1">
      <c r="B12" s="131"/>
      <c r="C12" s="131"/>
      <c r="D12" s="131"/>
      <c r="E12" s="131"/>
      <c r="F12" s="131"/>
      <c r="G12" s="131"/>
      <c r="H12" s="131"/>
      <c r="I12" s="131"/>
      <c r="J12" s="131"/>
      <c r="K12" s="131"/>
      <c r="L12" s="131"/>
      <c r="M12" s="131"/>
      <c r="N12" s="131"/>
      <c r="O12" s="132"/>
      <c r="P12" s="132"/>
      <c r="Q12" s="133"/>
      <c r="R12" s="133"/>
      <c r="S12" s="133"/>
      <c r="T12" s="133"/>
      <c r="U12" s="133"/>
      <c r="V12" s="133"/>
      <c r="W12" s="133"/>
      <c r="X12" s="133"/>
      <c r="Y12" s="133"/>
      <c r="Z12" s="133"/>
      <c r="AA12" s="133"/>
      <c r="AB12" s="133"/>
      <c r="AC12" s="133"/>
      <c r="AD12" s="133"/>
      <c r="AE12" s="133"/>
      <c r="AF12" s="133"/>
      <c r="AG12" s="133"/>
      <c r="AH12" s="133"/>
      <c r="AI12" s="133"/>
      <c r="AJ12" s="133"/>
      <c r="AK12" s="133"/>
      <c r="AL12" s="133"/>
      <c r="AM12" s="133"/>
      <c r="AN12" s="133"/>
      <c r="AO12" s="133"/>
      <c r="AP12" s="133"/>
      <c r="AQ12" s="133"/>
      <c r="AR12" s="133"/>
      <c r="AS12" s="133"/>
      <c r="AT12" s="133"/>
      <c r="AU12" s="133"/>
      <c r="AV12" s="133"/>
      <c r="AW12" s="131"/>
    </row>
    <row r="13" spans="2:52" s="126" customFormat="1" ht="16.5" customHeight="1">
      <c r="B13" s="134"/>
      <c r="D13" s="126" t="s">
        <v>54</v>
      </c>
      <c r="AW13" s="134"/>
    </row>
    <row r="14" spans="2:52" s="126" customFormat="1" ht="16.5" customHeight="1">
      <c r="C14" s="135" t="s">
        <v>55</v>
      </c>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135"/>
      <c r="AP14" s="135"/>
      <c r="AQ14" s="135"/>
      <c r="AR14" s="135"/>
      <c r="AS14" s="135"/>
      <c r="AT14" s="135"/>
      <c r="AU14" s="135"/>
    </row>
    <row r="15" spans="2:52" ht="16.5" customHeight="1">
      <c r="B15" s="131"/>
      <c r="C15" s="131"/>
      <c r="D15" s="131"/>
      <c r="E15" s="131"/>
      <c r="F15" s="131"/>
      <c r="G15" s="131"/>
      <c r="H15" s="131"/>
      <c r="I15" s="131"/>
      <c r="J15" s="131"/>
      <c r="K15" s="131"/>
      <c r="L15" s="131"/>
      <c r="M15" s="131"/>
      <c r="N15" s="131"/>
      <c r="O15" s="132"/>
      <c r="P15" s="132"/>
      <c r="Q15" s="133"/>
      <c r="R15" s="133"/>
      <c r="S15" s="133"/>
      <c r="T15" s="133"/>
      <c r="U15" s="133"/>
      <c r="V15" s="133"/>
      <c r="W15" s="133"/>
      <c r="X15" s="133"/>
      <c r="Y15" s="133"/>
      <c r="Z15" s="133"/>
      <c r="AA15" s="133"/>
      <c r="AB15" s="133"/>
      <c r="AC15" s="133"/>
      <c r="AD15" s="133"/>
      <c r="AE15" s="133"/>
      <c r="AF15" s="133"/>
      <c r="AG15" s="133"/>
      <c r="AH15" s="133"/>
      <c r="AI15" s="133"/>
      <c r="AJ15" s="133"/>
      <c r="AK15" s="133"/>
      <c r="AL15" s="133"/>
      <c r="AM15" s="133"/>
      <c r="AN15" s="133"/>
      <c r="AO15" s="133"/>
      <c r="AP15" s="133"/>
      <c r="AQ15" s="133"/>
      <c r="AR15" s="133"/>
      <c r="AS15" s="133"/>
      <c r="AT15" s="133"/>
      <c r="AU15" s="133"/>
      <c r="AV15" s="133"/>
      <c r="AW15" s="131"/>
    </row>
    <row r="16" spans="2:52" s="126" customFormat="1" ht="16.5" customHeight="1">
      <c r="C16" s="136" t="s">
        <v>56</v>
      </c>
      <c r="D16" s="137"/>
      <c r="E16" s="137"/>
      <c r="F16" s="137"/>
      <c r="G16" s="137"/>
      <c r="H16" s="137"/>
      <c r="I16" s="137"/>
      <c r="J16" s="137"/>
      <c r="K16" s="137"/>
      <c r="L16" s="137"/>
      <c r="M16" s="137"/>
      <c r="N16" s="137"/>
      <c r="O16" s="137"/>
      <c r="P16" s="137"/>
      <c r="Q16" s="137"/>
      <c r="R16" s="137"/>
      <c r="S16" s="137"/>
      <c r="T16" s="137"/>
      <c r="U16" s="137"/>
      <c r="V16" s="137"/>
      <c r="W16" s="137"/>
      <c r="X16" s="137"/>
      <c r="Y16" s="137"/>
      <c r="Z16" s="137"/>
      <c r="AA16" s="137"/>
      <c r="AB16" s="137"/>
      <c r="AC16" s="137"/>
      <c r="AD16" s="137"/>
      <c r="AE16" s="137"/>
      <c r="AF16" s="137"/>
      <c r="AG16" s="137"/>
      <c r="AH16" s="137"/>
      <c r="AI16" s="137"/>
      <c r="AJ16" s="137"/>
      <c r="AK16" s="137"/>
      <c r="AL16" s="137"/>
      <c r="AM16" s="137"/>
      <c r="AN16" s="137"/>
      <c r="AO16" s="137"/>
      <c r="AP16" s="137"/>
      <c r="AQ16" s="137"/>
      <c r="AR16" s="137"/>
      <c r="AS16" s="137"/>
      <c r="AT16" s="137"/>
      <c r="AU16" s="137"/>
      <c r="AV16" s="138"/>
    </row>
    <row r="17" spans="3:54" s="126" customFormat="1" ht="16.5" customHeight="1">
      <c r="C17" s="139"/>
      <c r="D17" s="140" t="s">
        <v>57</v>
      </c>
      <c r="AV17" s="141"/>
    </row>
    <row r="18" spans="3:54" s="126" customFormat="1" ht="9" customHeight="1">
      <c r="C18" s="142"/>
      <c r="D18" s="143"/>
      <c r="AV18" s="141"/>
    </row>
    <row r="19" spans="3:54" s="126" customFormat="1" ht="16.149999999999999" customHeight="1">
      <c r="C19" s="144"/>
      <c r="D19" s="126" t="s">
        <v>58</v>
      </c>
      <c r="AV19" s="141"/>
      <c r="AW19" s="144"/>
    </row>
    <row r="20" spans="3:54" s="126" customFormat="1" ht="16.149999999999999" customHeight="1">
      <c r="C20" s="144"/>
      <c r="E20" s="126" t="s">
        <v>59</v>
      </c>
      <c r="AV20" s="141"/>
      <c r="AW20" s="144"/>
    </row>
    <row r="21" spans="3:54" s="126" customFormat="1" ht="16.149999999999999" customHeight="1">
      <c r="C21" s="144"/>
      <c r="D21" s="379"/>
      <c r="E21" s="379"/>
      <c r="F21" s="379"/>
      <c r="G21" s="379"/>
      <c r="H21" s="380" t="s">
        <v>60</v>
      </c>
      <c r="I21" s="380"/>
      <c r="J21" s="380"/>
      <c r="K21" s="380"/>
      <c r="L21" s="380"/>
      <c r="M21" s="380"/>
      <c r="N21" s="380"/>
      <c r="O21" s="380"/>
      <c r="P21" s="380"/>
      <c r="Q21" s="380"/>
      <c r="R21" s="380"/>
      <c r="S21" s="380"/>
      <c r="T21" s="380"/>
      <c r="U21" s="379" t="s">
        <v>61</v>
      </c>
      <c r="V21" s="379"/>
      <c r="W21" s="379"/>
      <c r="X21" s="379"/>
      <c r="Y21" s="379"/>
      <c r="Z21" s="379"/>
      <c r="AA21" s="379"/>
      <c r="AB21" s="379"/>
      <c r="AC21" s="379"/>
      <c r="AD21" s="379"/>
      <c r="AE21" s="379"/>
      <c r="AF21" s="379"/>
      <c r="AG21" s="381"/>
      <c r="AH21" s="145"/>
      <c r="AI21" s="146"/>
      <c r="AJ21" s="146"/>
      <c r="AK21" s="146"/>
      <c r="AL21" s="146"/>
      <c r="AM21" s="146"/>
      <c r="AN21" s="146"/>
      <c r="AO21" s="146"/>
      <c r="AP21" s="146"/>
      <c r="AQ21" s="146"/>
      <c r="AR21" s="146"/>
      <c r="AS21" s="146"/>
      <c r="AT21" s="146"/>
      <c r="AU21" s="146"/>
      <c r="AV21" s="141"/>
    </row>
    <row r="22" spans="3:54" s="126" customFormat="1" ht="16.149999999999999" customHeight="1">
      <c r="C22" s="144"/>
      <c r="D22" s="379" t="s">
        <v>62</v>
      </c>
      <c r="E22" s="379"/>
      <c r="F22" s="379"/>
      <c r="G22" s="381"/>
      <c r="H22" s="381" t="s">
        <v>46</v>
      </c>
      <c r="I22" s="382"/>
      <c r="J22" s="382"/>
      <c r="K22" s="382"/>
      <c r="L22" s="382"/>
      <c r="M22" s="383"/>
      <c r="N22" s="383"/>
      <c r="O22" s="384" t="s">
        <v>47</v>
      </c>
      <c r="P22" s="384"/>
      <c r="Q22" s="383"/>
      <c r="R22" s="383"/>
      <c r="S22" s="382" t="s">
        <v>63</v>
      </c>
      <c r="T22" s="385"/>
      <c r="U22" s="381" t="s">
        <v>46</v>
      </c>
      <c r="V22" s="382"/>
      <c r="W22" s="382"/>
      <c r="X22" s="382"/>
      <c r="Y22" s="382"/>
      <c r="Z22" s="383"/>
      <c r="AA22" s="383"/>
      <c r="AB22" s="382" t="s">
        <v>47</v>
      </c>
      <c r="AC22" s="382"/>
      <c r="AD22" s="383"/>
      <c r="AE22" s="383"/>
      <c r="AF22" s="382" t="s">
        <v>63</v>
      </c>
      <c r="AG22" s="382"/>
      <c r="AH22" s="147"/>
      <c r="AI22" s="148"/>
      <c r="AJ22" s="148"/>
      <c r="AK22" s="148"/>
      <c r="AL22" s="148"/>
      <c r="AV22" s="141"/>
    </row>
    <row r="23" spans="3:54" s="126" customFormat="1" ht="16.149999999999999" customHeight="1">
      <c r="C23" s="144"/>
      <c r="D23" s="386" t="s">
        <v>64</v>
      </c>
      <c r="E23" s="386"/>
      <c r="F23" s="386"/>
      <c r="G23" s="387"/>
      <c r="H23" s="388"/>
      <c r="I23" s="389"/>
      <c r="J23" s="389"/>
      <c r="K23" s="389"/>
      <c r="L23" s="389"/>
      <c r="M23" s="389"/>
      <c r="N23" s="389"/>
      <c r="O23" s="389"/>
      <c r="P23" s="389"/>
      <c r="Q23" s="389"/>
      <c r="R23" s="389"/>
      <c r="S23" s="382" t="s">
        <v>65</v>
      </c>
      <c r="T23" s="385"/>
      <c r="U23" s="388"/>
      <c r="V23" s="389"/>
      <c r="W23" s="389"/>
      <c r="X23" s="389"/>
      <c r="Y23" s="389"/>
      <c r="Z23" s="389"/>
      <c r="AA23" s="389"/>
      <c r="AB23" s="389"/>
      <c r="AC23" s="389"/>
      <c r="AD23" s="389"/>
      <c r="AE23" s="389"/>
      <c r="AF23" s="382" t="s">
        <v>65</v>
      </c>
      <c r="AG23" s="382"/>
      <c r="AH23" s="149"/>
      <c r="AI23" s="150"/>
      <c r="AJ23" s="150"/>
      <c r="AK23" s="150"/>
      <c r="AL23" s="150"/>
      <c r="AM23" s="150"/>
      <c r="AN23" s="150"/>
      <c r="AO23" s="150"/>
      <c r="AP23" s="150"/>
      <c r="AQ23" s="150"/>
      <c r="AR23" s="150"/>
      <c r="AV23" s="141"/>
    </row>
    <row r="24" spans="3:54" s="126" customFormat="1" ht="9" customHeight="1">
      <c r="C24" s="144"/>
      <c r="D24" s="127"/>
      <c r="E24" s="127"/>
      <c r="F24" s="151"/>
      <c r="G24" s="151"/>
      <c r="H24" s="152"/>
      <c r="I24" s="152"/>
      <c r="J24" s="152"/>
      <c r="K24" s="152"/>
      <c r="L24" s="152"/>
      <c r="M24" s="152"/>
      <c r="N24" s="152"/>
      <c r="O24" s="152"/>
      <c r="P24" s="152"/>
      <c r="Q24" s="152"/>
      <c r="R24" s="152"/>
      <c r="S24" s="151"/>
      <c r="T24" s="151"/>
      <c r="U24" s="152"/>
      <c r="V24" s="152"/>
      <c r="W24" s="152"/>
      <c r="X24" s="152"/>
      <c r="Y24" s="152"/>
      <c r="Z24" s="152"/>
      <c r="AA24" s="152"/>
      <c r="AB24" s="152"/>
      <c r="AC24" s="152"/>
      <c r="AD24" s="152"/>
      <c r="AE24" s="152"/>
      <c r="AF24" s="151"/>
      <c r="AG24" s="151"/>
      <c r="AH24" s="152"/>
      <c r="AI24" s="152"/>
      <c r="AJ24" s="152"/>
      <c r="AK24" s="152"/>
      <c r="AL24" s="152"/>
      <c r="AM24" s="152"/>
      <c r="AN24" s="152"/>
      <c r="AO24" s="152"/>
      <c r="AP24" s="152"/>
      <c r="AQ24" s="152"/>
      <c r="AR24" s="152"/>
      <c r="AS24" s="151"/>
      <c r="AT24" s="151"/>
      <c r="AU24" s="151"/>
      <c r="AV24" s="141"/>
    </row>
    <row r="25" spans="3:54" s="126" customFormat="1" ht="16.149999999999999" customHeight="1" thickBot="1">
      <c r="C25" s="144"/>
      <c r="D25" s="136"/>
      <c r="E25" s="137"/>
      <c r="F25" s="137"/>
      <c r="G25" s="137"/>
      <c r="H25" s="137"/>
      <c r="I25" s="137"/>
      <c r="J25" s="137"/>
      <c r="K25" s="137"/>
      <c r="L25" s="137"/>
      <c r="M25" s="137"/>
      <c r="N25" s="137"/>
      <c r="O25" s="137"/>
      <c r="P25" s="137"/>
      <c r="Q25" s="137"/>
      <c r="R25" s="153"/>
      <c r="S25" s="153"/>
      <c r="T25" s="153"/>
      <c r="U25" s="153"/>
      <c r="V25" s="153"/>
      <c r="W25" s="137"/>
      <c r="X25" s="137"/>
      <c r="Y25" s="137"/>
      <c r="Z25" s="137"/>
      <c r="AA25" s="137"/>
      <c r="AB25" s="154"/>
      <c r="AC25" s="154"/>
      <c r="AD25" s="154"/>
      <c r="AE25" s="155"/>
      <c r="AF25" s="155"/>
      <c r="AG25" s="155"/>
      <c r="AH25" s="155"/>
      <c r="AI25" s="154"/>
      <c r="AJ25" s="154"/>
      <c r="AK25" s="137"/>
      <c r="AL25" s="137"/>
      <c r="AM25" s="137" t="s">
        <v>66</v>
      </c>
      <c r="AN25" s="137"/>
      <c r="AO25" s="137"/>
      <c r="AP25" s="137"/>
      <c r="AQ25" s="137"/>
      <c r="AR25" s="137"/>
      <c r="AS25" s="137"/>
      <c r="AT25" s="137"/>
      <c r="AU25" s="138"/>
      <c r="AV25" s="141"/>
    </row>
    <row r="26" spans="3:54" s="126" customFormat="1" ht="16.149999999999999" customHeight="1" thickBot="1">
      <c r="C26" s="144"/>
      <c r="D26" s="156" t="s">
        <v>67</v>
      </c>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390" t="s">
        <v>68</v>
      </c>
      <c r="AC26" s="390"/>
      <c r="AD26" s="391"/>
      <c r="AE26" s="392" t="str">
        <f>IFERROR(ROUNDDOWN(((U23-H23)/U23)*100,1),"")</f>
        <v/>
      </c>
      <c r="AF26" s="393"/>
      <c r="AG26" s="393"/>
      <c r="AH26" s="394"/>
      <c r="AI26" s="157" t="s">
        <v>69</v>
      </c>
      <c r="AJ26" s="158"/>
      <c r="AK26" s="371" t="s">
        <v>70</v>
      </c>
      <c r="AL26" s="371"/>
      <c r="AM26" s="371" t="s">
        <v>71</v>
      </c>
      <c r="AN26" s="371"/>
      <c r="AO26" s="371"/>
      <c r="AP26" s="371"/>
      <c r="AQ26" s="371"/>
      <c r="AR26" s="371"/>
      <c r="AS26" s="371"/>
      <c r="AT26" s="151"/>
      <c r="AU26" s="141"/>
      <c r="AV26" s="141"/>
    </row>
    <row r="27" spans="3:54" s="126" customFormat="1" ht="7.5" customHeight="1">
      <c r="C27" s="144"/>
      <c r="D27" s="159"/>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1"/>
      <c r="AC27" s="161"/>
      <c r="AD27" s="161"/>
      <c r="AE27" s="161"/>
      <c r="AF27" s="161"/>
      <c r="AG27" s="161"/>
      <c r="AH27" s="161"/>
      <c r="AI27" s="161"/>
      <c r="AJ27" s="160"/>
      <c r="AK27" s="160"/>
      <c r="AL27" s="160"/>
      <c r="AM27" s="160"/>
      <c r="AN27" s="160"/>
      <c r="AO27" s="160"/>
      <c r="AP27" s="160"/>
      <c r="AQ27" s="160"/>
      <c r="AR27" s="160"/>
      <c r="AS27" s="160"/>
      <c r="AT27" s="160"/>
      <c r="AU27" s="162"/>
      <c r="AV27" s="141"/>
    </row>
    <row r="28" spans="3:54" s="126" customFormat="1" ht="9" customHeight="1">
      <c r="C28" s="144"/>
      <c r="D28" s="151"/>
      <c r="E28" s="151"/>
      <c r="F28" s="151"/>
      <c r="G28" s="151"/>
      <c r="H28" s="152"/>
      <c r="I28" s="152"/>
      <c r="J28" s="152"/>
      <c r="K28" s="152"/>
      <c r="L28" s="152"/>
      <c r="M28" s="152"/>
      <c r="N28" s="152"/>
      <c r="O28" s="152"/>
      <c r="P28" s="152"/>
      <c r="Q28" s="152"/>
      <c r="R28" s="152"/>
      <c r="S28" s="151"/>
      <c r="T28" s="151"/>
      <c r="U28" s="163"/>
      <c r="V28" s="163"/>
      <c r="W28" s="163"/>
      <c r="X28" s="163"/>
      <c r="Y28" s="163"/>
      <c r="Z28" s="163"/>
      <c r="AA28" s="163"/>
      <c r="AB28" s="163"/>
      <c r="AC28" s="163"/>
      <c r="AD28" s="163"/>
      <c r="AE28" s="163"/>
      <c r="AF28" s="163"/>
      <c r="AG28" s="163"/>
      <c r="AH28" s="163"/>
      <c r="AI28" s="163"/>
      <c r="AJ28" s="163"/>
      <c r="AK28" s="163"/>
      <c r="AL28" s="163"/>
      <c r="AM28" s="163"/>
      <c r="AN28" s="163"/>
      <c r="AO28" s="163"/>
      <c r="AP28" s="163"/>
      <c r="AQ28" s="151"/>
      <c r="AR28" s="151"/>
      <c r="AV28" s="141"/>
    </row>
    <row r="29" spans="3:54" s="126" customFormat="1" ht="16.149999999999999" customHeight="1">
      <c r="C29" s="144"/>
      <c r="E29" s="126" t="s">
        <v>72</v>
      </c>
      <c r="AV29" s="141"/>
      <c r="AW29" s="144"/>
      <c r="BB29" s="140"/>
    </row>
    <row r="30" spans="3:54" s="126" customFormat="1" ht="16.149999999999999" customHeight="1">
      <c r="C30" s="144"/>
      <c r="D30" s="379"/>
      <c r="E30" s="379"/>
      <c r="F30" s="379"/>
      <c r="G30" s="379"/>
      <c r="H30" s="380" t="s">
        <v>73</v>
      </c>
      <c r="I30" s="380"/>
      <c r="J30" s="380"/>
      <c r="K30" s="380"/>
      <c r="L30" s="380"/>
      <c r="M30" s="380"/>
      <c r="N30" s="380"/>
      <c r="O30" s="380"/>
      <c r="P30" s="380"/>
      <c r="Q30" s="380"/>
      <c r="R30" s="380"/>
      <c r="S30" s="380"/>
      <c r="T30" s="380"/>
      <c r="U30" s="379" t="s">
        <v>74</v>
      </c>
      <c r="V30" s="379"/>
      <c r="W30" s="379"/>
      <c r="X30" s="379"/>
      <c r="Y30" s="379"/>
      <c r="Z30" s="379"/>
      <c r="AA30" s="379"/>
      <c r="AB30" s="379"/>
      <c r="AC30" s="379"/>
      <c r="AD30" s="379"/>
      <c r="AE30" s="379"/>
      <c r="AF30" s="379"/>
      <c r="AG30" s="379"/>
      <c r="AH30" s="379"/>
      <c r="AI30" s="379"/>
      <c r="AJ30" s="379"/>
      <c r="AK30" s="379"/>
      <c r="AL30" s="379"/>
      <c r="AM30" s="379"/>
      <c r="AN30" s="379"/>
      <c r="AO30" s="379"/>
      <c r="AP30" s="379"/>
      <c r="AQ30" s="379"/>
      <c r="AR30" s="379"/>
      <c r="AV30" s="141"/>
    </row>
    <row r="31" spans="3:54" s="126" customFormat="1" ht="16.149999999999999" customHeight="1">
      <c r="C31" s="144"/>
      <c r="D31" s="379" t="s">
        <v>62</v>
      </c>
      <c r="E31" s="379"/>
      <c r="F31" s="379"/>
      <c r="G31" s="381"/>
      <c r="H31" s="381" t="s">
        <v>46</v>
      </c>
      <c r="I31" s="382"/>
      <c r="J31" s="382"/>
      <c r="K31" s="382"/>
      <c r="L31" s="382"/>
      <c r="M31" s="383"/>
      <c r="N31" s="383"/>
      <c r="O31" s="382" t="s">
        <v>47</v>
      </c>
      <c r="P31" s="382"/>
      <c r="Q31" s="383"/>
      <c r="R31" s="383"/>
      <c r="S31" s="382" t="s">
        <v>63</v>
      </c>
      <c r="T31" s="385"/>
      <c r="U31" s="381" t="s">
        <v>46</v>
      </c>
      <c r="V31" s="382"/>
      <c r="W31" s="382"/>
      <c r="X31" s="383"/>
      <c r="Y31" s="383"/>
      <c r="Z31" s="382" t="s">
        <v>47</v>
      </c>
      <c r="AA31" s="382"/>
      <c r="AB31" s="383"/>
      <c r="AC31" s="383"/>
      <c r="AD31" s="382" t="s">
        <v>48</v>
      </c>
      <c r="AE31" s="382"/>
      <c r="AF31" s="382" t="s">
        <v>75</v>
      </c>
      <c r="AG31" s="382"/>
      <c r="AH31" s="382" t="s">
        <v>46</v>
      </c>
      <c r="AI31" s="382"/>
      <c r="AJ31" s="382"/>
      <c r="AK31" s="383"/>
      <c r="AL31" s="383"/>
      <c r="AM31" s="382" t="s">
        <v>47</v>
      </c>
      <c r="AN31" s="382"/>
      <c r="AO31" s="383"/>
      <c r="AP31" s="383"/>
      <c r="AQ31" s="382" t="s">
        <v>48</v>
      </c>
      <c r="AR31" s="382"/>
      <c r="AS31" s="144"/>
      <c r="AV31" s="141"/>
    </row>
    <row r="32" spans="3:54" s="126" customFormat="1" ht="16.149999999999999" customHeight="1">
      <c r="C32" s="144"/>
      <c r="D32" s="379" t="s">
        <v>64</v>
      </c>
      <c r="E32" s="379"/>
      <c r="F32" s="379"/>
      <c r="G32" s="381"/>
      <c r="H32" s="388"/>
      <c r="I32" s="389"/>
      <c r="J32" s="389"/>
      <c r="K32" s="389"/>
      <c r="L32" s="389"/>
      <c r="M32" s="389"/>
      <c r="N32" s="389"/>
      <c r="O32" s="389"/>
      <c r="P32" s="389"/>
      <c r="Q32" s="389"/>
      <c r="R32" s="389"/>
      <c r="S32" s="382" t="s">
        <v>65</v>
      </c>
      <c r="T32" s="385"/>
      <c r="U32" s="395"/>
      <c r="V32" s="395"/>
      <c r="W32" s="395"/>
      <c r="X32" s="395"/>
      <c r="Y32" s="395"/>
      <c r="Z32" s="395"/>
      <c r="AA32" s="395"/>
      <c r="AB32" s="395"/>
      <c r="AC32" s="395"/>
      <c r="AD32" s="395"/>
      <c r="AE32" s="395"/>
      <c r="AF32" s="395"/>
      <c r="AG32" s="395"/>
      <c r="AH32" s="395"/>
      <c r="AI32" s="395"/>
      <c r="AJ32" s="395"/>
      <c r="AK32" s="395"/>
      <c r="AL32" s="395"/>
      <c r="AM32" s="395"/>
      <c r="AN32" s="395"/>
      <c r="AO32" s="395"/>
      <c r="AP32" s="396"/>
      <c r="AQ32" s="385" t="s">
        <v>65</v>
      </c>
      <c r="AR32" s="379"/>
      <c r="AV32" s="141"/>
    </row>
    <row r="33" spans="2:52" s="126" customFormat="1" ht="9" customHeight="1">
      <c r="C33" s="144"/>
      <c r="D33" s="151"/>
      <c r="E33" s="151"/>
      <c r="F33" s="151"/>
      <c r="G33" s="151"/>
      <c r="H33" s="152"/>
      <c r="I33" s="152"/>
      <c r="J33" s="152"/>
      <c r="K33" s="152"/>
      <c r="L33" s="152"/>
      <c r="M33" s="152"/>
      <c r="N33" s="152"/>
      <c r="O33" s="152"/>
      <c r="P33" s="152"/>
      <c r="Q33" s="152"/>
      <c r="R33" s="152"/>
      <c r="S33" s="151"/>
      <c r="T33" s="151"/>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51"/>
      <c r="AR33" s="151"/>
      <c r="AV33" s="141"/>
    </row>
    <row r="34" spans="2:52" s="126" customFormat="1" ht="16.149999999999999" customHeight="1" thickBot="1">
      <c r="C34" s="144"/>
      <c r="D34" s="136"/>
      <c r="E34" s="137"/>
      <c r="F34" s="137"/>
      <c r="G34" s="137"/>
      <c r="H34" s="137"/>
      <c r="I34" s="137"/>
      <c r="J34" s="137"/>
      <c r="K34" s="137"/>
      <c r="L34" s="137"/>
      <c r="M34" s="137"/>
      <c r="N34" s="137"/>
      <c r="O34" s="137"/>
      <c r="P34" s="137"/>
      <c r="Q34" s="137"/>
      <c r="R34" s="153"/>
      <c r="S34" s="153"/>
      <c r="T34" s="153"/>
      <c r="U34" s="153"/>
      <c r="V34" s="153"/>
      <c r="W34" s="137"/>
      <c r="X34" s="137"/>
      <c r="Y34" s="137"/>
      <c r="Z34" s="137"/>
      <c r="AA34" s="137"/>
      <c r="AB34" s="137"/>
      <c r="AC34" s="154"/>
      <c r="AD34" s="154"/>
      <c r="AE34" s="164"/>
      <c r="AF34" s="164"/>
      <c r="AG34" s="164"/>
      <c r="AH34" s="164"/>
      <c r="AI34" s="137"/>
      <c r="AJ34" s="154"/>
      <c r="AK34" s="137"/>
      <c r="AL34" s="137"/>
      <c r="AM34" s="137" t="s">
        <v>66</v>
      </c>
      <c r="AN34" s="137"/>
      <c r="AO34" s="137"/>
      <c r="AP34" s="137"/>
      <c r="AQ34" s="137"/>
      <c r="AR34" s="137"/>
      <c r="AS34" s="137"/>
      <c r="AT34" s="137"/>
      <c r="AU34" s="138"/>
      <c r="AV34" s="141"/>
    </row>
    <row r="35" spans="2:52" s="126" customFormat="1" ht="16.149999999999999" customHeight="1" thickBot="1">
      <c r="C35" s="144"/>
      <c r="D35" s="156" t="s">
        <v>76</v>
      </c>
      <c r="W35" s="151"/>
      <c r="AB35" s="390" t="s">
        <v>68</v>
      </c>
      <c r="AC35" s="390"/>
      <c r="AD35" s="391"/>
      <c r="AE35" s="392" t="str">
        <f>IFERROR(ROUNDDOWN(((U32-H32)/U32)*100,1),"")</f>
        <v/>
      </c>
      <c r="AF35" s="393"/>
      <c r="AG35" s="393"/>
      <c r="AH35" s="394"/>
      <c r="AI35" s="157" t="s">
        <v>69</v>
      </c>
      <c r="AJ35" s="158"/>
      <c r="AK35" s="371" t="s">
        <v>70</v>
      </c>
      <c r="AL35" s="371"/>
      <c r="AM35" s="371" t="s">
        <v>71</v>
      </c>
      <c r="AN35" s="371"/>
      <c r="AO35" s="371"/>
      <c r="AP35" s="371"/>
      <c r="AQ35" s="371"/>
      <c r="AR35" s="371"/>
      <c r="AS35" s="371"/>
      <c r="AT35" s="151"/>
      <c r="AU35" s="141"/>
      <c r="AV35" s="141"/>
    </row>
    <row r="36" spans="2:52" s="126" customFormat="1" ht="6.75" customHeight="1">
      <c r="C36" s="144"/>
      <c r="D36" s="159"/>
      <c r="E36" s="160"/>
      <c r="F36" s="160"/>
      <c r="G36" s="160"/>
      <c r="H36" s="160"/>
      <c r="I36" s="160"/>
      <c r="J36" s="160"/>
      <c r="K36" s="160"/>
      <c r="L36" s="160"/>
      <c r="M36" s="160"/>
      <c r="N36" s="160"/>
      <c r="O36" s="160"/>
      <c r="P36" s="160"/>
      <c r="Q36" s="160"/>
      <c r="R36" s="160"/>
      <c r="S36" s="160"/>
      <c r="T36" s="160"/>
      <c r="U36" s="160"/>
      <c r="V36" s="160"/>
      <c r="W36" s="160"/>
      <c r="X36" s="160"/>
      <c r="Y36" s="160"/>
      <c r="Z36" s="160"/>
      <c r="AA36" s="160"/>
      <c r="AB36" s="161"/>
      <c r="AC36" s="161"/>
      <c r="AD36" s="161"/>
      <c r="AE36" s="161"/>
      <c r="AF36" s="161"/>
      <c r="AG36" s="161"/>
      <c r="AH36" s="161"/>
      <c r="AI36" s="161"/>
      <c r="AJ36" s="160"/>
      <c r="AK36" s="160"/>
      <c r="AL36" s="160"/>
      <c r="AM36" s="160"/>
      <c r="AN36" s="160"/>
      <c r="AO36" s="160"/>
      <c r="AP36" s="160"/>
      <c r="AQ36" s="160"/>
      <c r="AR36" s="160"/>
      <c r="AS36" s="160"/>
      <c r="AT36" s="160"/>
      <c r="AU36" s="162"/>
      <c r="AV36" s="141"/>
    </row>
    <row r="37" spans="2:52" s="165" customFormat="1" ht="16.149999999999999" customHeight="1">
      <c r="C37" s="166"/>
      <c r="D37" s="167" t="s">
        <v>77</v>
      </c>
      <c r="E37" s="167"/>
      <c r="F37" s="168"/>
      <c r="G37" s="168"/>
      <c r="H37" s="169"/>
      <c r="I37" s="169"/>
      <c r="J37" s="169"/>
      <c r="K37" s="169"/>
      <c r="L37" s="169"/>
      <c r="M37" s="169"/>
      <c r="N37" s="169"/>
      <c r="O37" s="169"/>
      <c r="P37" s="169"/>
      <c r="Q37" s="169"/>
      <c r="R37" s="169"/>
      <c r="S37" s="168"/>
      <c r="T37" s="168"/>
      <c r="U37" s="169"/>
      <c r="V37" s="169"/>
      <c r="W37" s="169"/>
      <c r="X37" s="169"/>
      <c r="Y37" s="169"/>
      <c r="Z37" s="169"/>
      <c r="AA37" s="169"/>
      <c r="AB37" s="169"/>
      <c r="AC37" s="169"/>
      <c r="AD37" s="169"/>
      <c r="AE37" s="169"/>
      <c r="AF37" s="168"/>
      <c r="AG37" s="168"/>
      <c r="AH37" s="169"/>
      <c r="AI37" s="169"/>
      <c r="AJ37" s="169"/>
      <c r="AK37" s="169"/>
      <c r="AL37" s="169"/>
      <c r="AM37" s="169"/>
      <c r="AN37" s="169"/>
      <c r="AO37" s="169"/>
      <c r="AP37" s="169"/>
      <c r="AQ37" s="169"/>
      <c r="AR37" s="169"/>
      <c r="AS37" s="168"/>
      <c r="AT37" s="168"/>
      <c r="AU37" s="168"/>
      <c r="AV37" s="170"/>
    </row>
    <row r="38" spans="2:52" s="165" customFormat="1" ht="16.149999999999999" customHeight="1">
      <c r="C38" s="166"/>
      <c r="D38" s="167"/>
      <c r="E38" s="167"/>
      <c r="F38" s="167" t="s">
        <v>78</v>
      </c>
      <c r="G38" s="168"/>
      <c r="H38" s="169"/>
      <c r="I38" s="169"/>
      <c r="J38" s="169"/>
      <c r="K38" s="169"/>
      <c r="L38" s="169"/>
      <c r="M38" s="169"/>
      <c r="N38" s="169"/>
      <c r="O38" s="169"/>
      <c r="P38" s="169"/>
      <c r="Q38" s="169"/>
      <c r="R38" s="169"/>
      <c r="S38" s="168"/>
      <c r="T38" s="168"/>
      <c r="U38" s="169"/>
      <c r="V38" s="169"/>
      <c r="W38" s="169"/>
      <c r="X38" s="169"/>
      <c r="Y38" s="169"/>
      <c r="Z38" s="169"/>
      <c r="AA38" s="169"/>
      <c r="AB38" s="169"/>
      <c r="AC38" s="169"/>
      <c r="AD38" s="169"/>
      <c r="AE38" s="169"/>
      <c r="AF38" s="168"/>
      <c r="AG38" s="168"/>
      <c r="AH38" s="169"/>
      <c r="AI38" s="169"/>
      <c r="AJ38" s="169"/>
      <c r="AK38" s="169"/>
      <c r="AL38" s="169"/>
      <c r="AM38" s="169"/>
      <c r="AN38" s="169"/>
      <c r="AO38" s="169"/>
      <c r="AP38" s="169"/>
      <c r="AQ38" s="169"/>
      <c r="AR38" s="169"/>
      <c r="AS38" s="168"/>
      <c r="AT38" s="168"/>
      <c r="AU38" s="168"/>
      <c r="AV38" s="170"/>
    </row>
    <row r="39" spans="2:52" s="165" customFormat="1" ht="16.149999999999999" customHeight="1">
      <c r="C39" s="166"/>
      <c r="D39" s="167" t="s">
        <v>79</v>
      </c>
      <c r="E39" s="167"/>
      <c r="F39" s="168"/>
      <c r="G39" s="168"/>
      <c r="H39" s="169"/>
      <c r="I39" s="169"/>
      <c r="J39" s="169"/>
      <c r="K39" s="169"/>
      <c r="L39" s="169"/>
      <c r="M39" s="169"/>
      <c r="N39" s="169"/>
      <c r="O39" s="169"/>
      <c r="P39" s="169"/>
      <c r="Q39" s="169"/>
      <c r="R39" s="169"/>
      <c r="S39" s="168"/>
      <c r="T39" s="168"/>
      <c r="U39" s="169"/>
      <c r="V39" s="169"/>
      <c r="W39" s="169"/>
      <c r="X39" s="169"/>
      <c r="Y39" s="169"/>
      <c r="Z39" s="169"/>
      <c r="AA39" s="169"/>
      <c r="AB39" s="169"/>
      <c r="AC39" s="169"/>
      <c r="AD39" s="169"/>
      <c r="AE39" s="169"/>
      <c r="AF39" s="168"/>
      <c r="AG39" s="168"/>
      <c r="AH39" s="169"/>
      <c r="AI39" s="169"/>
      <c r="AJ39" s="169"/>
      <c r="AK39" s="169"/>
      <c r="AL39" s="169"/>
      <c r="AM39" s="169"/>
      <c r="AN39" s="169"/>
      <c r="AO39" s="169"/>
      <c r="AP39" s="169"/>
      <c r="AQ39" s="169"/>
      <c r="AR39" s="169"/>
      <c r="AS39" s="168"/>
      <c r="AT39" s="168"/>
      <c r="AU39" s="168"/>
      <c r="AV39" s="170"/>
    </row>
    <row r="40" spans="2:52" s="165" customFormat="1" ht="16.149999999999999" customHeight="1">
      <c r="C40" s="166"/>
      <c r="D40" s="167" t="s">
        <v>80</v>
      </c>
      <c r="E40" s="167"/>
      <c r="F40" s="168"/>
      <c r="G40" s="168"/>
      <c r="H40" s="169"/>
      <c r="I40" s="169"/>
      <c r="J40" s="169"/>
      <c r="K40" s="169"/>
      <c r="L40" s="169"/>
      <c r="M40" s="169"/>
      <c r="N40" s="169"/>
      <c r="O40" s="169"/>
      <c r="P40" s="169"/>
      <c r="Q40" s="169"/>
      <c r="R40" s="169"/>
      <c r="S40" s="168"/>
      <c r="T40" s="168"/>
      <c r="U40" s="169"/>
      <c r="V40" s="169"/>
      <c r="W40" s="169"/>
      <c r="X40" s="169"/>
      <c r="Y40" s="169"/>
      <c r="Z40" s="169"/>
      <c r="AA40" s="169"/>
      <c r="AB40" s="169"/>
      <c r="AC40" s="169"/>
      <c r="AD40" s="169"/>
      <c r="AE40" s="169"/>
      <c r="AF40" s="168"/>
      <c r="AG40" s="168"/>
      <c r="AH40" s="169"/>
      <c r="AI40" s="169"/>
      <c r="AJ40" s="169"/>
      <c r="AK40" s="169"/>
      <c r="AL40" s="169"/>
      <c r="AM40" s="169"/>
      <c r="AN40" s="169"/>
      <c r="AO40" s="169"/>
      <c r="AP40" s="169"/>
      <c r="AQ40" s="169"/>
      <c r="AR40" s="169"/>
      <c r="AS40" s="168"/>
      <c r="AT40" s="168"/>
      <c r="AU40" s="168"/>
      <c r="AV40" s="170"/>
    </row>
    <row r="41" spans="2:52" s="165" customFormat="1" ht="16.149999999999999" customHeight="1">
      <c r="C41" s="166"/>
      <c r="D41" s="167"/>
      <c r="F41" s="167" t="s">
        <v>81</v>
      </c>
      <c r="G41" s="168"/>
      <c r="H41" s="169"/>
      <c r="I41" s="169"/>
      <c r="J41" s="169"/>
      <c r="K41" s="169"/>
      <c r="L41" s="169"/>
      <c r="M41" s="169"/>
      <c r="N41" s="169"/>
      <c r="O41" s="169"/>
      <c r="P41" s="169"/>
      <c r="Q41" s="169"/>
      <c r="R41" s="169"/>
      <c r="S41" s="168"/>
      <c r="T41" s="168"/>
      <c r="U41" s="169"/>
      <c r="V41" s="169"/>
      <c r="W41" s="169"/>
      <c r="X41" s="169"/>
      <c r="Y41" s="169"/>
      <c r="Z41" s="169"/>
      <c r="AA41" s="169"/>
      <c r="AB41" s="169"/>
      <c r="AC41" s="169"/>
      <c r="AD41" s="169"/>
      <c r="AE41" s="169"/>
      <c r="AF41" s="168"/>
      <c r="AG41" s="168"/>
      <c r="AH41" s="169"/>
      <c r="AI41" s="169"/>
      <c r="AJ41" s="169"/>
      <c r="AK41" s="169"/>
      <c r="AL41" s="169"/>
      <c r="AN41" s="169"/>
      <c r="AO41" s="169"/>
      <c r="AP41" s="169"/>
      <c r="AQ41" s="169"/>
      <c r="AR41" s="169"/>
      <c r="AS41" s="168"/>
      <c r="AT41" s="168"/>
      <c r="AU41" s="168"/>
      <c r="AV41" s="170"/>
    </row>
    <row r="42" spans="2:52" s="165" customFormat="1" ht="16.149999999999999" customHeight="1">
      <c r="C42" s="171"/>
      <c r="D42" s="172"/>
      <c r="E42" s="173"/>
      <c r="F42" s="172" t="s">
        <v>82</v>
      </c>
      <c r="G42" s="174"/>
      <c r="H42" s="175"/>
      <c r="I42" s="175"/>
      <c r="J42" s="175"/>
      <c r="K42" s="175"/>
      <c r="L42" s="175"/>
      <c r="M42" s="175"/>
      <c r="N42" s="175"/>
      <c r="O42" s="175"/>
      <c r="P42" s="175"/>
      <c r="Q42" s="175"/>
      <c r="R42" s="175"/>
      <c r="S42" s="174"/>
      <c r="T42" s="174"/>
      <c r="U42" s="175"/>
      <c r="V42" s="175"/>
      <c r="W42" s="175"/>
      <c r="X42" s="175"/>
      <c r="Y42" s="175"/>
      <c r="Z42" s="175"/>
      <c r="AA42" s="175"/>
      <c r="AB42" s="175"/>
      <c r="AC42" s="175"/>
      <c r="AD42" s="175"/>
      <c r="AE42" s="175"/>
      <c r="AF42" s="174"/>
      <c r="AG42" s="174"/>
      <c r="AH42" s="175"/>
      <c r="AI42" s="175"/>
      <c r="AJ42" s="175"/>
      <c r="AK42" s="175"/>
      <c r="AL42" s="175"/>
      <c r="AM42" s="173"/>
      <c r="AN42" s="175"/>
      <c r="AO42" s="175"/>
      <c r="AP42" s="175"/>
      <c r="AQ42" s="175"/>
      <c r="AR42" s="175"/>
      <c r="AS42" s="174"/>
      <c r="AT42" s="174"/>
      <c r="AU42" s="174"/>
      <c r="AV42" s="176"/>
    </row>
    <row r="43" spans="2:52" s="126" customFormat="1" ht="16.5" customHeight="1">
      <c r="C43" s="165"/>
    </row>
    <row r="44" spans="2:52" s="165" customFormat="1" ht="14.25" customHeight="1">
      <c r="C44" s="397" t="s">
        <v>83</v>
      </c>
      <c r="D44" s="397"/>
      <c r="E44" s="165" t="s">
        <v>84</v>
      </c>
    </row>
    <row r="45" spans="2:52" s="165" customFormat="1" ht="14.25" customHeight="1">
      <c r="E45" s="165" t="s">
        <v>85</v>
      </c>
    </row>
    <row r="46" spans="2:52" s="165" customFormat="1" ht="14.25" customHeight="1">
      <c r="E46" s="165" t="s">
        <v>86</v>
      </c>
    </row>
    <row r="47" spans="2:52" ht="16.5" customHeight="1">
      <c r="B47" s="177"/>
      <c r="C47" s="178"/>
      <c r="D47" s="178"/>
      <c r="E47" s="177"/>
      <c r="F47" s="178"/>
      <c r="G47" s="178"/>
      <c r="H47" s="178"/>
      <c r="I47" s="178"/>
      <c r="J47" s="178"/>
      <c r="K47" s="178"/>
      <c r="L47" s="178"/>
      <c r="M47" s="178"/>
      <c r="N47" s="178"/>
      <c r="O47" s="178"/>
      <c r="P47" s="178"/>
      <c r="Q47" s="178"/>
      <c r="R47" s="178"/>
      <c r="S47" s="178"/>
      <c r="T47" s="178"/>
      <c r="U47" s="178"/>
      <c r="V47" s="178"/>
      <c r="W47" s="178"/>
      <c r="X47" s="178"/>
      <c r="Y47" s="178"/>
      <c r="Z47" s="178"/>
      <c r="AA47" s="178"/>
      <c r="AB47" s="178"/>
      <c r="AC47" s="178"/>
      <c r="AD47" s="178"/>
      <c r="AE47" s="178"/>
      <c r="AF47" s="178"/>
      <c r="AG47" s="178"/>
      <c r="AH47" s="178"/>
      <c r="AI47" s="178"/>
      <c r="AJ47" s="178"/>
      <c r="AK47" s="178"/>
      <c r="AL47" s="178"/>
      <c r="AM47" s="178"/>
      <c r="AN47" s="178"/>
      <c r="AO47" s="178"/>
      <c r="AP47" s="178"/>
      <c r="AQ47" s="178"/>
      <c r="AR47" s="178"/>
      <c r="AS47" s="178"/>
      <c r="AT47" s="178"/>
      <c r="AU47" s="178"/>
      <c r="AV47" s="178"/>
      <c r="AW47" s="178"/>
      <c r="AX47" s="133"/>
      <c r="AY47" s="133"/>
      <c r="AZ47" s="133"/>
    </row>
    <row r="48" spans="2:52" s="126" customFormat="1" ht="17.25" customHeight="1">
      <c r="C48" s="126" t="s">
        <v>87</v>
      </c>
      <c r="N48" s="151"/>
      <c r="O48" s="151"/>
      <c r="P48" s="151"/>
      <c r="Q48" s="151"/>
      <c r="R48" s="151"/>
      <c r="S48" s="151"/>
      <c r="T48" s="151"/>
      <c r="U48" s="151"/>
      <c r="V48" s="151"/>
      <c r="W48" s="151"/>
      <c r="X48" s="151"/>
      <c r="Y48" s="151"/>
      <c r="Z48" s="151"/>
      <c r="AA48" s="151"/>
      <c r="AB48" s="151"/>
      <c r="AC48" s="151"/>
      <c r="AD48" s="151"/>
      <c r="AE48" s="151"/>
      <c r="AF48" s="151"/>
      <c r="AG48" s="151"/>
      <c r="AH48" s="151"/>
      <c r="AI48" s="151"/>
      <c r="AJ48" s="151"/>
      <c r="AK48" s="151"/>
      <c r="AL48" s="151"/>
      <c r="AM48" s="151"/>
      <c r="AN48" s="151"/>
      <c r="AO48" s="151"/>
      <c r="AP48" s="151"/>
      <c r="AQ48" s="151"/>
      <c r="AR48" s="151"/>
      <c r="AS48" s="151"/>
      <c r="AT48" s="151"/>
      <c r="AU48" s="151"/>
      <c r="AV48" s="151"/>
      <c r="AW48" s="151"/>
      <c r="AX48" s="151"/>
      <c r="AY48" s="151"/>
      <c r="AZ48" s="151"/>
    </row>
    <row r="49" spans="2:52" s="126" customFormat="1" ht="16.5" customHeight="1">
      <c r="C49" s="127"/>
      <c r="D49" s="127"/>
      <c r="E49" s="127"/>
      <c r="F49" s="127"/>
      <c r="G49" s="127"/>
      <c r="H49" s="127"/>
      <c r="I49" s="127"/>
      <c r="J49" s="127"/>
      <c r="K49" s="127"/>
      <c r="L49" s="127"/>
      <c r="M49" s="127"/>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1"/>
      <c r="AP49" s="151"/>
      <c r="AQ49" s="151"/>
      <c r="AR49" s="151"/>
      <c r="AS49" s="151"/>
      <c r="AT49" s="151"/>
      <c r="AU49" s="151"/>
      <c r="AV49" s="151"/>
      <c r="AW49" s="151"/>
      <c r="AX49" s="151"/>
      <c r="AY49" s="151"/>
      <c r="AZ49" s="151"/>
    </row>
    <row r="50" spans="2:52" s="126" customFormat="1" ht="16.5" customHeight="1">
      <c r="D50" s="126" t="s">
        <v>88</v>
      </c>
      <c r="AW50" s="151"/>
      <c r="AX50" s="151"/>
      <c r="AY50" s="151"/>
      <c r="AZ50" s="151"/>
    </row>
    <row r="51" spans="2:52" s="126" customFormat="1" ht="16.5" customHeight="1">
      <c r="C51" s="127"/>
      <c r="D51" s="127"/>
      <c r="E51" s="127"/>
      <c r="F51" s="127"/>
      <c r="G51" s="127"/>
      <c r="H51" s="127"/>
      <c r="I51" s="127"/>
      <c r="J51" s="127"/>
      <c r="K51" s="127"/>
      <c r="L51" s="127"/>
      <c r="M51" s="127"/>
      <c r="N51" s="151"/>
      <c r="O51" s="151"/>
      <c r="P51" s="151"/>
      <c r="Q51" s="151"/>
      <c r="R51" s="151"/>
      <c r="S51" s="151"/>
      <c r="T51" s="151"/>
      <c r="U51" s="151"/>
      <c r="V51" s="151"/>
      <c r="W51" s="151"/>
      <c r="X51" s="151"/>
      <c r="Y51" s="151"/>
      <c r="Z51" s="151"/>
      <c r="AA51" s="151"/>
      <c r="AB51" s="151"/>
      <c r="AC51" s="151"/>
      <c r="AD51" s="151"/>
      <c r="AE51" s="151"/>
      <c r="AF51" s="151"/>
      <c r="AG51" s="151"/>
      <c r="AH51" s="151"/>
      <c r="AI51" s="151"/>
      <c r="AJ51" s="151"/>
      <c r="AK51" s="151"/>
      <c r="AL51" s="151"/>
      <c r="AM51" s="151"/>
      <c r="AN51" s="151"/>
      <c r="AO51" s="151"/>
      <c r="AP51" s="151"/>
      <c r="AQ51" s="151"/>
      <c r="AR51" s="151"/>
      <c r="AS51" s="151"/>
      <c r="AT51" s="151"/>
      <c r="AU51" s="151"/>
      <c r="AV51" s="151"/>
      <c r="AW51" s="151"/>
      <c r="AX51" s="151"/>
      <c r="AY51" s="151"/>
      <c r="AZ51" s="151"/>
    </row>
    <row r="52" spans="2:52" s="126" customFormat="1" ht="16.5" customHeight="1">
      <c r="C52" s="125"/>
      <c r="D52" s="127"/>
      <c r="E52" s="125"/>
      <c r="F52" s="125"/>
      <c r="G52" s="125"/>
      <c r="H52" s="125"/>
      <c r="I52" s="125"/>
      <c r="J52" s="125"/>
      <c r="K52" s="125"/>
      <c r="L52" s="125"/>
      <c r="M52" s="125"/>
      <c r="N52" s="125"/>
      <c r="O52" s="125"/>
      <c r="P52" s="125"/>
      <c r="Q52" s="125"/>
      <c r="R52" s="125"/>
      <c r="S52" s="125"/>
      <c r="T52" s="125"/>
      <c r="U52" s="125"/>
      <c r="V52" s="125"/>
      <c r="W52" s="125"/>
      <c r="X52" s="125"/>
      <c r="Y52" s="125"/>
      <c r="Z52" s="125"/>
      <c r="AA52" s="125"/>
      <c r="AB52" s="125"/>
      <c r="AC52" s="125"/>
      <c r="AF52" s="371" t="s">
        <v>46</v>
      </c>
      <c r="AG52" s="371"/>
      <c r="AH52" s="371"/>
      <c r="AI52" s="376"/>
      <c r="AJ52" s="376"/>
      <c r="AK52" s="371" t="s">
        <v>47</v>
      </c>
      <c r="AL52" s="371"/>
      <c r="AM52" s="376"/>
      <c r="AN52" s="376"/>
      <c r="AO52" s="371" t="s">
        <v>48</v>
      </c>
      <c r="AP52" s="371"/>
      <c r="AQ52" s="377"/>
      <c r="AR52" s="377"/>
      <c r="AS52" s="371" t="s">
        <v>49</v>
      </c>
      <c r="AT52" s="371"/>
      <c r="AU52" s="371"/>
      <c r="AV52" s="125"/>
      <c r="AW52" s="125"/>
      <c r="AX52" s="125"/>
      <c r="AY52" s="125"/>
      <c r="AZ52" s="125"/>
    </row>
    <row r="53" spans="2:52" s="126" customFormat="1" ht="16.5" customHeight="1">
      <c r="C53" s="125"/>
      <c r="D53" s="127"/>
      <c r="E53" s="125"/>
      <c r="F53" s="125"/>
      <c r="G53" s="125"/>
      <c r="H53" s="125"/>
      <c r="I53" s="125"/>
      <c r="J53" s="125"/>
      <c r="K53" s="125"/>
      <c r="L53" s="125"/>
      <c r="M53" s="125"/>
      <c r="N53" s="125"/>
      <c r="O53" s="125"/>
      <c r="P53" s="125"/>
      <c r="Q53" s="125"/>
      <c r="R53" s="125"/>
      <c r="S53" s="125"/>
      <c r="T53" s="125"/>
      <c r="U53" s="125"/>
      <c r="V53" s="125"/>
      <c r="W53" s="125"/>
      <c r="X53" s="125"/>
      <c r="Y53" s="125"/>
      <c r="Z53" s="125"/>
      <c r="AA53" s="125"/>
      <c r="AB53" s="125"/>
      <c r="AC53" s="125"/>
      <c r="AD53" s="125"/>
      <c r="AG53" s="151"/>
      <c r="AH53" s="151"/>
      <c r="AI53" s="151"/>
      <c r="AJ53" s="151"/>
      <c r="AK53" s="151"/>
      <c r="AL53" s="151"/>
      <c r="AM53" s="151"/>
      <c r="AN53" s="151"/>
      <c r="AO53" s="151"/>
      <c r="AP53" s="151"/>
      <c r="AQ53" s="179"/>
      <c r="AR53" s="179"/>
      <c r="AS53" s="151"/>
      <c r="AT53" s="151"/>
      <c r="AU53" s="151"/>
      <c r="AV53" s="125"/>
      <c r="AW53" s="125"/>
      <c r="AX53" s="125"/>
      <c r="AY53" s="125"/>
      <c r="AZ53" s="125"/>
    </row>
    <row r="54" spans="2:52" s="126" customFormat="1" ht="29.25" customHeight="1">
      <c r="C54" s="125"/>
      <c r="D54" s="127"/>
      <c r="E54" s="125"/>
      <c r="F54" s="125"/>
      <c r="G54" s="125"/>
      <c r="H54" s="125"/>
      <c r="I54" s="125"/>
      <c r="J54" s="125"/>
      <c r="K54" s="125"/>
      <c r="L54" s="125"/>
      <c r="M54" s="125"/>
      <c r="N54" s="125"/>
      <c r="O54" s="125"/>
      <c r="P54" s="125"/>
      <c r="Q54" s="125"/>
      <c r="R54" s="125"/>
      <c r="S54" s="126" t="s">
        <v>89</v>
      </c>
      <c r="W54" s="125"/>
      <c r="X54" s="125"/>
      <c r="Y54" s="125"/>
      <c r="Z54" s="125"/>
      <c r="AA54" s="125"/>
      <c r="AB54" s="125"/>
      <c r="AC54" s="398"/>
      <c r="AD54" s="398"/>
      <c r="AE54" s="398"/>
      <c r="AF54" s="398"/>
      <c r="AG54" s="398"/>
      <c r="AH54" s="398"/>
      <c r="AI54" s="398"/>
      <c r="AJ54" s="398"/>
      <c r="AK54" s="398"/>
      <c r="AL54" s="398"/>
      <c r="AM54" s="398"/>
      <c r="AN54" s="398"/>
      <c r="AO54" s="398"/>
      <c r="AP54" s="398"/>
      <c r="AQ54" s="398"/>
      <c r="AR54" s="398"/>
      <c r="AS54" s="398"/>
      <c r="AT54" s="398"/>
      <c r="AU54" s="398"/>
      <c r="AV54" s="125"/>
      <c r="AW54" s="125"/>
      <c r="AX54" s="125"/>
      <c r="AY54" s="125"/>
      <c r="AZ54" s="125"/>
    </row>
    <row r="55" spans="2:52" s="126" customFormat="1" ht="29.25" customHeight="1">
      <c r="C55" s="151"/>
      <c r="D55" s="151"/>
      <c r="E55" s="151"/>
      <c r="F55" s="151"/>
      <c r="G55" s="151"/>
      <c r="H55" s="151"/>
      <c r="I55" s="151"/>
      <c r="J55" s="151"/>
      <c r="K55" s="151"/>
      <c r="L55" s="151"/>
      <c r="M55" s="151"/>
      <c r="N55" s="151"/>
      <c r="O55" s="151"/>
      <c r="P55" s="151"/>
      <c r="Q55" s="151"/>
      <c r="R55" s="151"/>
      <c r="S55" s="127"/>
      <c r="T55" s="127"/>
      <c r="U55" s="127"/>
      <c r="AC55" s="399"/>
      <c r="AD55" s="399"/>
      <c r="AE55" s="399"/>
      <c r="AF55" s="399"/>
      <c r="AG55" s="399"/>
      <c r="AH55" s="399"/>
      <c r="AI55" s="399"/>
      <c r="AJ55" s="399"/>
      <c r="AK55" s="399"/>
      <c r="AL55" s="399"/>
      <c r="AM55" s="399"/>
      <c r="AN55" s="399"/>
      <c r="AO55" s="399"/>
      <c r="AP55" s="399"/>
      <c r="AQ55" s="399"/>
      <c r="AR55" s="399"/>
      <c r="AS55" s="399"/>
      <c r="AT55" s="399"/>
      <c r="AU55" s="399"/>
      <c r="AW55" s="151"/>
      <c r="AX55" s="151"/>
      <c r="AY55" s="151"/>
    </row>
    <row r="56" spans="2:52" s="126" customFormat="1" ht="29.25" customHeight="1">
      <c r="M56" s="151"/>
      <c r="N56" s="151"/>
      <c r="O56" s="151"/>
      <c r="P56" s="151"/>
      <c r="Q56" s="151"/>
      <c r="R56" s="151"/>
      <c r="S56" s="160" t="s">
        <v>90</v>
      </c>
      <c r="T56" s="160"/>
      <c r="U56" s="160"/>
      <c r="V56" s="160"/>
      <c r="W56" s="160"/>
      <c r="X56" s="160"/>
      <c r="Y56" s="160"/>
      <c r="Z56" s="160"/>
      <c r="AA56" s="160"/>
      <c r="AB56" s="160"/>
      <c r="AC56" s="400"/>
      <c r="AD56" s="400"/>
      <c r="AE56" s="400"/>
      <c r="AF56" s="400"/>
      <c r="AG56" s="400"/>
      <c r="AH56" s="400"/>
      <c r="AI56" s="400"/>
      <c r="AJ56" s="400"/>
      <c r="AK56" s="400"/>
      <c r="AL56" s="400"/>
      <c r="AM56" s="400"/>
      <c r="AN56" s="400"/>
      <c r="AO56" s="400"/>
      <c r="AP56" s="400"/>
      <c r="AQ56" s="400"/>
      <c r="AR56" s="400"/>
      <c r="AS56" s="400"/>
      <c r="AT56" s="400"/>
      <c r="AU56" s="400"/>
    </row>
    <row r="57" spans="2:52" ht="9.9499999999999993" customHeight="1">
      <c r="B57" s="180"/>
      <c r="C57" s="180"/>
      <c r="D57" s="180"/>
      <c r="E57" s="180"/>
      <c r="F57" s="180"/>
      <c r="G57" s="180"/>
      <c r="H57" s="180"/>
      <c r="I57" s="180"/>
      <c r="J57" s="180"/>
      <c r="K57" s="180"/>
      <c r="L57" s="180"/>
      <c r="M57" s="180"/>
      <c r="N57" s="180"/>
      <c r="O57" s="180"/>
      <c r="P57" s="180"/>
      <c r="Q57" s="180"/>
      <c r="R57" s="180"/>
      <c r="S57" s="180"/>
      <c r="T57" s="180"/>
      <c r="U57" s="180"/>
      <c r="V57" s="180"/>
      <c r="W57" s="180"/>
      <c r="X57" s="180"/>
      <c r="Y57" s="180"/>
      <c r="Z57" s="180"/>
      <c r="AA57" s="180"/>
      <c r="AB57" s="180"/>
      <c r="AC57" s="180"/>
      <c r="AD57" s="180"/>
      <c r="AE57" s="180"/>
      <c r="AF57" s="180"/>
      <c r="AG57" s="180"/>
      <c r="AH57" s="180"/>
      <c r="AI57" s="180"/>
      <c r="AJ57" s="180"/>
      <c r="AK57" s="180"/>
      <c r="AL57" s="180"/>
      <c r="AM57" s="180"/>
      <c r="AN57" s="180"/>
      <c r="AO57" s="180"/>
      <c r="AP57" s="180"/>
      <c r="AQ57" s="180"/>
      <c r="AR57" s="180"/>
      <c r="AS57" s="180"/>
      <c r="AT57" s="180"/>
      <c r="AU57" s="180"/>
      <c r="AV57" s="180"/>
    </row>
    <row r="58" spans="2:52" ht="15" customHeight="1">
      <c r="B58" s="181"/>
      <c r="C58" s="181"/>
      <c r="D58" s="181"/>
      <c r="E58" s="181"/>
      <c r="F58" s="181"/>
      <c r="G58" s="181"/>
      <c r="H58" s="181"/>
      <c r="I58" s="181"/>
      <c r="J58" s="181"/>
      <c r="K58" s="181"/>
      <c r="L58" s="181"/>
      <c r="M58" s="181"/>
      <c r="N58" s="181"/>
      <c r="O58" s="181"/>
      <c r="P58" s="181"/>
      <c r="Q58" s="181"/>
      <c r="R58" s="181"/>
      <c r="S58" s="181"/>
      <c r="T58" s="181"/>
      <c r="U58" s="181"/>
      <c r="V58" s="181"/>
      <c r="W58" s="181"/>
      <c r="X58" s="181"/>
      <c r="Y58" s="181"/>
      <c r="Z58" s="181"/>
      <c r="AA58" s="181"/>
      <c r="AB58" s="181"/>
      <c r="AC58" s="181"/>
      <c r="AD58" s="181"/>
      <c r="AE58" s="181"/>
      <c r="AF58" s="181"/>
      <c r="AG58" s="181"/>
      <c r="AH58" s="181"/>
      <c r="AI58" s="181"/>
      <c r="AJ58" s="181"/>
      <c r="AK58" s="181"/>
      <c r="AL58" s="181"/>
      <c r="AM58" s="181"/>
      <c r="AN58" s="181"/>
      <c r="AO58" s="181"/>
      <c r="AP58" s="181"/>
      <c r="AQ58" s="181"/>
      <c r="AR58" s="181"/>
      <c r="AS58" s="181"/>
      <c r="AT58" s="181"/>
      <c r="AU58" s="181"/>
      <c r="AV58" s="181"/>
    </row>
    <row r="59" spans="2:52" ht="15" customHeight="1">
      <c r="B59" s="181"/>
      <c r="C59" s="181"/>
      <c r="D59" s="181"/>
      <c r="E59" s="181"/>
      <c r="F59" s="181"/>
      <c r="G59" s="181"/>
      <c r="H59" s="181"/>
      <c r="I59" s="181"/>
      <c r="J59" s="181"/>
      <c r="K59" s="181"/>
      <c r="L59" s="181"/>
      <c r="M59" s="181"/>
      <c r="N59" s="181"/>
      <c r="O59" s="181"/>
      <c r="P59" s="181"/>
      <c r="Q59" s="181"/>
      <c r="R59" s="181"/>
      <c r="S59" s="181"/>
      <c r="T59" s="181"/>
      <c r="U59" s="181"/>
      <c r="V59" s="181"/>
      <c r="W59" s="181"/>
      <c r="X59" s="181"/>
      <c r="Y59" s="181"/>
      <c r="Z59" s="181"/>
      <c r="AA59" s="181"/>
      <c r="AB59" s="181"/>
      <c r="AC59" s="181"/>
      <c r="AD59" s="181"/>
      <c r="AE59" s="181"/>
      <c r="AF59" s="181"/>
      <c r="AG59" s="181"/>
      <c r="AH59" s="181"/>
      <c r="AI59" s="181"/>
      <c r="AJ59" s="181"/>
      <c r="AK59" s="181"/>
      <c r="AL59" s="181"/>
      <c r="AM59" s="181"/>
      <c r="AN59" s="181"/>
      <c r="AO59" s="181"/>
      <c r="AP59" s="181"/>
      <c r="AQ59" s="181"/>
      <c r="AR59" s="181"/>
      <c r="AS59" s="181"/>
      <c r="AT59" s="181"/>
      <c r="AU59" s="181"/>
      <c r="AV59" s="181"/>
    </row>
    <row r="60" spans="2:52">
      <c r="D60" s="182"/>
      <c r="AV60" s="129"/>
      <c r="AY60" s="129"/>
    </row>
  </sheetData>
  <sheetProtection sheet="1" formatCells="0" selectLockedCells="1"/>
  <mergeCells count="79">
    <mergeCell ref="AQ52:AR52"/>
    <mergeCell ref="AS52:AU52"/>
    <mergeCell ref="AC54:AU54"/>
    <mergeCell ref="AC55:AU55"/>
    <mergeCell ref="AC56:AU56"/>
    <mergeCell ref="AF52:AH52"/>
    <mergeCell ref="AI52:AJ52"/>
    <mergeCell ref="AK52:AL52"/>
    <mergeCell ref="AM52:AN52"/>
    <mergeCell ref="AO52:AP52"/>
    <mergeCell ref="AB35:AD35"/>
    <mergeCell ref="AE35:AH35"/>
    <mergeCell ref="AK35:AL35"/>
    <mergeCell ref="AM35:AS35"/>
    <mergeCell ref="C44:D44"/>
    <mergeCell ref="AH31:AJ31"/>
    <mergeCell ref="AK31:AL31"/>
    <mergeCell ref="AM31:AN31"/>
    <mergeCell ref="AO31:AP31"/>
    <mergeCell ref="AQ31:AR31"/>
    <mergeCell ref="D32:G32"/>
    <mergeCell ref="H32:R32"/>
    <mergeCell ref="S32:T32"/>
    <mergeCell ref="U32:AP32"/>
    <mergeCell ref="AQ32:AR32"/>
    <mergeCell ref="AF31:AG31"/>
    <mergeCell ref="D31:G31"/>
    <mergeCell ref="H31:L31"/>
    <mergeCell ref="M31:N31"/>
    <mergeCell ref="O31:P31"/>
    <mergeCell ref="Q31:R31"/>
    <mergeCell ref="S31:T31"/>
    <mergeCell ref="U31:W31"/>
    <mergeCell ref="X31:Y31"/>
    <mergeCell ref="Z31:AA31"/>
    <mergeCell ref="AB31:AC31"/>
    <mergeCell ref="AD31:AE31"/>
    <mergeCell ref="AB26:AD26"/>
    <mergeCell ref="AE26:AH26"/>
    <mergeCell ref="AK26:AL26"/>
    <mergeCell ref="AM26:AS26"/>
    <mergeCell ref="D30:G30"/>
    <mergeCell ref="H30:T30"/>
    <mergeCell ref="U30:AR30"/>
    <mergeCell ref="D23:G23"/>
    <mergeCell ref="H23:R23"/>
    <mergeCell ref="S23:T23"/>
    <mergeCell ref="U23:AE23"/>
    <mergeCell ref="AF23:AG23"/>
    <mergeCell ref="D21:G21"/>
    <mergeCell ref="H21:T21"/>
    <mergeCell ref="U21:AG21"/>
    <mergeCell ref="D22:G22"/>
    <mergeCell ref="H22:L22"/>
    <mergeCell ref="M22:N22"/>
    <mergeCell ref="O22:P22"/>
    <mergeCell ref="Q22:R22"/>
    <mergeCell ref="S22:T22"/>
    <mergeCell ref="U22:Y22"/>
    <mergeCell ref="Z22:AA22"/>
    <mergeCell ref="AB22:AC22"/>
    <mergeCell ref="AD22:AE22"/>
    <mergeCell ref="AF22:AG22"/>
    <mergeCell ref="S10:Y11"/>
    <mergeCell ref="Z10:AU11"/>
    <mergeCell ref="B2:AI2"/>
    <mergeCell ref="AJ2:AW2"/>
    <mergeCell ref="AF4:AH4"/>
    <mergeCell ref="AI4:AJ4"/>
    <mergeCell ref="AK4:AL4"/>
    <mergeCell ref="AM4:AN4"/>
    <mergeCell ref="AO4:AP4"/>
    <mergeCell ref="AQ4:AR4"/>
    <mergeCell ref="AS4:AU4"/>
    <mergeCell ref="B6:AW6"/>
    <mergeCell ref="S8:Y8"/>
    <mergeCell ref="Z8:AU8"/>
    <mergeCell ref="S9:Y9"/>
    <mergeCell ref="Z9:AU9"/>
  </mergeCells>
  <phoneticPr fontId="1"/>
  <conditionalFormatting sqref="M22:N22 Q22:R22 Z22:AA22 AD22:AE22 H23:R23 U23:AE23 M31:N31 Q31:R31 X31:Y31 AB31:AC31 AK31:AL31 AO31:AP31 H32:R32 U32:AP32">
    <cfRule type="containsBlanks" dxfId="8" priority="1">
      <formula>LEN(TRIM(H22))=0</formula>
    </cfRule>
  </conditionalFormatting>
  <printOptions horizontalCentered="1"/>
  <pageMargins left="0.7" right="0.7" top="0.75" bottom="0.75" header="0.3" footer="0.3"/>
  <pageSetup paperSize="9" scale="7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チェック 3">
              <controlPr defaultSize="0" autoPict="0">
                <anchor moveWithCells="1">
                  <from>
                    <xdr:col>2</xdr:col>
                    <xdr:colOff>142875</xdr:colOff>
                    <xdr:row>18</xdr:row>
                    <xdr:rowOff>200025</xdr:rowOff>
                  </from>
                  <to>
                    <xdr:col>5</xdr:col>
                    <xdr:colOff>19050</xdr:colOff>
                    <xdr:row>20</xdr:row>
                    <xdr:rowOff>38100</xdr:rowOff>
                  </to>
                </anchor>
              </controlPr>
            </control>
          </mc:Choice>
        </mc:AlternateContent>
        <mc:AlternateContent xmlns:mc="http://schemas.openxmlformats.org/markup-compatibility/2006">
          <mc:Choice Requires="x14">
            <control shapeId="6146" r:id="rId5" name="チェック 4">
              <controlPr defaultSize="0" autoPict="0">
                <anchor moveWithCells="1">
                  <from>
                    <xdr:col>2</xdr:col>
                    <xdr:colOff>152400</xdr:colOff>
                    <xdr:row>28</xdr:row>
                    <xdr:rowOff>0</xdr:rowOff>
                  </from>
                  <to>
                    <xdr:col>5</xdr:col>
                    <xdr:colOff>28575</xdr:colOff>
                    <xdr:row>29</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B13EC-F8BE-41CF-9193-D02EF1C7B693}">
  <sheetPr>
    <tabColor theme="8" tint="0.79998168889431442"/>
  </sheetPr>
  <dimension ref="B2:BA99"/>
  <sheetViews>
    <sheetView showGridLines="0" topLeftCell="A11" zoomScale="85" zoomScaleNormal="85" zoomScaleSheetLayoutView="90" workbookViewId="0">
      <selection activeCell="Q11" sqref="Q11"/>
    </sheetView>
  </sheetViews>
  <sheetFormatPr defaultColWidth="9" defaultRowHeight="18.75"/>
  <cols>
    <col min="1" max="1" width="2.125" customWidth="1"/>
    <col min="2" max="2" width="2.25" customWidth="1"/>
    <col min="3" max="3" width="1.625" customWidth="1"/>
    <col min="4" max="48" width="2.25" customWidth="1"/>
    <col min="49" max="49" width="1.625" customWidth="1"/>
    <col min="50" max="50" width="2.25" customWidth="1"/>
    <col min="51" max="66" width="2.125" customWidth="1"/>
  </cols>
  <sheetData>
    <row r="2" spans="2:53" s="126" customFormat="1" ht="16.5" customHeight="1">
      <c r="B2" s="375" t="s">
        <v>44</v>
      </c>
      <c r="C2" s="375"/>
      <c r="D2" s="375"/>
      <c r="E2" s="375"/>
      <c r="F2" s="375"/>
      <c r="G2" s="375"/>
      <c r="H2" s="375"/>
      <c r="I2" s="375"/>
      <c r="J2" s="375"/>
      <c r="K2" s="375"/>
      <c r="L2" s="375"/>
      <c r="M2" s="375"/>
      <c r="N2" s="375"/>
      <c r="O2" s="375"/>
      <c r="P2" s="375"/>
      <c r="Q2" s="375"/>
      <c r="R2" s="375"/>
      <c r="S2" s="375"/>
      <c r="T2" s="375"/>
      <c r="U2" s="375"/>
      <c r="V2" s="375"/>
      <c r="W2" s="375"/>
      <c r="X2" s="375"/>
      <c r="Y2" s="375"/>
      <c r="Z2" s="375"/>
      <c r="AA2" s="375"/>
      <c r="AB2" s="375"/>
      <c r="AC2" s="375"/>
      <c r="AD2" s="375"/>
      <c r="AE2" s="375"/>
      <c r="AF2" s="375"/>
      <c r="AG2" s="375"/>
      <c r="AH2" s="375"/>
      <c r="AI2" s="375"/>
      <c r="AJ2" s="375"/>
      <c r="AK2" s="371" t="s">
        <v>91</v>
      </c>
      <c r="AL2" s="371"/>
      <c r="AM2" s="371"/>
      <c r="AN2" s="371"/>
      <c r="AO2" s="371"/>
      <c r="AP2" s="371"/>
      <c r="AQ2" s="371"/>
      <c r="AR2" s="371"/>
      <c r="AS2" s="371"/>
      <c r="AT2" s="371"/>
      <c r="AU2" s="371"/>
      <c r="AV2" s="371"/>
      <c r="AW2" s="371"/>
      <c r="AX2" s="371"/>
      <c r="AY2" s="125"/>
      <c r="AZ2" s="125"/>
    </row>
    <row r="3" spans="2:53" s="126" customFormat="1" ht="6" customHeight="1">
      <c r="C3" s="127"/>
      <c r="D3" s="127"/>
      <c r="E3" s="127"/>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c r="AS3" s="125"/>
      <c r="AT3" s="125"/>
      <c r="AU3" s="125"/>
      <c r="AV3" s="125"/>
      <c r="AW3" s="125"/>
      <c r="AX3" s="125"/>
      <c r="AY3" s="125"/>
      <c r="AZ3" s="125"/>
      <c r="BA3" s="125"/>
    </row>
    <row r="4" spans="2:53" s="126" customFormat="1" ht="16.5" customHeight="1">
      <c r="C4" s="125"/>
      <c r="D4" s="125"/>
      <c r="E4" s="127"/>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G4" s="371" t="s">
        <v>46</v>
      </c>
      <c r="AH4" s="371"/>
      <c r="AI4" s="371"/>
      <c r="AJ4" s="376"/>
      <c r="AK4" s="376"/>
      <c r="AL4" s="371" t="s">
        <v>47</v>
      </c>
      <c r="AM4" s="371"/>
      <c r="AN4" s="376"/>
      <c r="AO4" s="376"/>
      <c r="AP4" s="371" t="s">
        <v>48</v>
      </c>
      <c r="AQ4" s="371"/>
      <c r="AR4" s="377"/>
      <c r="AS4" s="377"/>
      <c r="AT4" s="371" t="s">
        <v>49</v>
      </c>
      <c r="AU4" s="371"/>
      <c r="AV4" s="151"/>
      <c r="AX4" s="125"/>
      <c r="AY4" s="125"/>
      <c r="AZ4" s="125"/>
      <c r="BA4" s="125"/>
    </row>
    <row r="5" spans="2:53" ht="6.75" customHeight="1">
      <c r="B5" s="128"/>
      <c r="C5" s="129"/>
      <c r="D5" s="129"/>
      <c r="E5" s="130"/>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c r="AO5" s="129"/>
      <c r="AP5" s="129"/>
      <c r="AQ5" s="129"/>
      <c r="AR5" s="129"/>
      <c r="AS5" s="129"/>
      <c r="AT5" s="128"/>
      <c r="AU5" s="128"/>
      <c r="AV5" s="128"/>
      <c r="AW5" s="128"/>
      <c r="AX5" s="128"/>
      <c r="AY5" s="128"/>
      <c r="AZ5" s="129"/>
      <c r="BA5" s="128"/>
    </row>
    <row r="6" spans="2:53" ht="22.5" customHeight="1">
      <c r="B6" s="378" t="s">
        <v>92</v>
      </c>
      <c r="C6" s="378"/>
      <c r="D6" s="378"/>
      <c r="E6" s="378"/>
      <c r="F6" s="378"/>
      <c r="G6" s="378"/>
      <c r="H6" s="378"/>
      <c r="I6" s="378"/>
      <c r="J6" s="378"/>
      <c r="K6" s="378"/>
      <c r="L6" s="378"/>
      <c r="M6" s="378"/>
      <c r="N6" s="378"/>
      <c r="O6" s="378"/>
      <c r="P6" s="378"/>
      <c r="Q6" s="378"/>
      <c r="R6" s="378"/>
      <c r="S6" s="378"/>
      <c r="T6" s="378"/>
      <c r="U6" s="378"/>
      <c r="V6" s="378"/>
      <c r="W6" s="378"/>
      <c r="X6" s="378"/>
      <c r="Y6" s="378"/>
      <c r="Z6" s="378"/>
      <c r="AA6" s="378"/>
      <c r="AB6" s="378"/>
      <c r="AC6" s="378"/>
      <c r="AD6" s="378"/>
      <c r="AE6" s="378"/>
      <c r="AF6" s="378"/>
      <c r="AG6" s="378"/>
      <c r="AH6" s="378"/>
      <c r="AI6" s="378"/>
      <c r="AJ6" s="378"/>
      <c r="AK6" s="378"/>
      <c r="AL6" s="378"/>
      <c r="AM6" s="378"/>
      <c r="AN6" s="378"/>
      <c r="AO6" s="378"/>
      <c r="AP6" s="378"/>
      <c r="AQ6" s="378"/>
      <c r="AR6" s="378"/>
      <c r="AS6" s="378"/>
      <c r="AT6" s="378"/>
      <c r="AU6" s="378"/>
      <c r="AV6" s="378"/>
      <c r="AW6" s="378"/>
      <c r="AX6" s="378"/>
      <c r="AY6" s="128"/>
      <c r="AZ6" s="128"/>
      <c r="BA6" s="128"/>
    </row>
    <row r="7" spans="2:53" ht="3.75" customHeight="1">
      <c r="B7" s="403"/>
      <c r="C7" s="403"/>
      <c r="D7" s="403"/>
      <c r="E7" s="403"/>
      <c r="F7" s="403"/>
      <c r="G7" s="403"/>
      <c r="H7" s="403"/>
      <c r="I7" s="403"/>
      <c r="J7" s="403"/>
      <c r="K7" s="403"/>
      <c r="L7" s="403"/>
      <c r="M7" s="403"/>
      <c r="N7" s="403"/>
      <c r="O7" s="403"/>
      <c r="P7" s="403"/>
      <c r="Q7" s="403"/>
      <c r="R7" s="403"/>
      <c r="S7" s="403"/>
      <c r="T7" s="403"/>
      <c r="U7" s="403"/>
      <c r="V7" s="403"/>
      <c r="W7" s="403"/>
      <c r="X7" s="403"/>
      <c r="Y7" s="403"/>
      <c r="Z7" s="403"/>
      <c r="AA7" s="403"/>
      <c r="AB7" s="403"/>
      <c r="AC7" s="403"/>
      <c r="AD7" s="403"/>
      <c r="AE7" s="403"/>
      <c r="AF7" s="403"/>
      <c r="AG7" s="403"/>
      <c r="AH7" s="403"/>
      <c r="AI7" s="403"/>
      <c r="AJ7" s="403"/>
      <c r="AK7" s="403"/>
      <c r="AL7" s="403"/>
      <c r="AM7" s="403"/>
      <c r="AN7" s="403"/>
      <c r="AO7" s="403"/>
      <c r="AP7" s="403"/>
      <c r="AQ7" s="403"/>
      <c r="AR7" s="403"/>
      <c r="AS7" s="403"/>
      <c r="AT7" s="403"/>
      <c r="AU7" s="403"/>
      <c r="AV7" s="403"/>
      <c r="AW7" s="403"/>
      <c r="AX7" s="403"/>
      <c r="AY7" s="128"/>
      <c r="AZ7" s="128"/>
      <c r="BA7" s="128"/>
    </row>
    <row r="8" spans="2:53" ht="25.5" customHeight="1">
      <c r="B8" s="131"/>
      <c r="C8" s="131"/>
      <c r="D8" s="131"/>
      <c r="E8" s="131"/>
      <c r="F8" s="131"/>
      <c r="G8" s="131"/>
      <c r="H8" s="131"/>
      <c r="I8" s="131"/>
      <c r="J8" s="131"/>
      <c r="K8" s="131"/>
      <c r="L8" s="131"/>
      <c r="M8" s="131"/>
      <c r="N8" s="131"/>
      <c r="O8" s="131"/>
      <c r="P8" s="132"/>
      <c r="Q8" s="132"/>
      <c r="R8" s="133"/>
      <c r="S8" s="133"/>
      <c r="T8" s="371" t="s">
        <v>51</v>
      </c>
      <c r="U8" s="371"/>
      <c r="V8" s="371"/>
      <c r="W8" s="371"/>
      <c r="X8" s="371"/>
      <c r="Y8" s="371"/>
      <c r="Z8" s="371"/>
      <c r="AA8" s="373"/>
      <c r="AB8" s="373"/>
      <c r="AC8" s="373"/>
      <c r="AD8" s="373"/>
      <c r="AE8" s="373"/>
      <c r="AF8" s="373"/>
      <c r="AG8" s="373"/>
      <c r="AH8" s="373"/>
      <c r="AI8" s="373"/>
      <c r="AJ8" s="373"/>
      <c r="AK8" s="373"/>
      <c r="AL8" s="373"/>
      <c r="AM8" s="373"/>
      <c r="AN8" s="373"/>
      <c r="AO8" s="373"/>
      <c r="AP8" s="373"/>
      <c r="AQ8" s="373"/>
      <c r="AR8" s="373"/>
      <c r="AS8" s="373"/>
      <c r="AT8" s="373"/>
      <c r="AU8" s="373"/>
      <c r="AV8" s="183"/>
      <c r="AW8" s="133"/>
      <c r="AX8" s="131"/>
      <c r="AY8" s="128"/>
      <c r="AZ8" s="128"/>
      <c r="BA8" s="128"/>
    </row>
    <row r="9" spans="2:53" ht="19.5" customHeight="1">
      <c r="B9" s="131"/>
      <c r="C9" s="131"/>
      <c r="D9" s="131"/>
      <c r="E9" s="131"/>
      <c r="F9" s="131"/>
      <c r="G9" s="131"/>
      <c r="H9" s="131"/>
      <c r="I9" s="131"/>
      <c r="J9" s="131"/>
      <c r="K9" s="131"/>
      <c r="L9" s="131"/>
      <c r="M9" s="131"/>
      <c r="N9" s="131"/>
      <c r="O9" s="131"/>
      <c r="P9" s="132"/>
      <c r="Q9" s="132"/>
      <c r="R9" s="133"/>
      <c r="S9" s="133"/>
      <c r="T9" s="371" t="s">
        <v>52</v>
      </c>
      <c r="U9" s="371"/>
      <c r="V9" s="371"/>
      <c r="W9" s="371"/>
      <c r="X9" s="371"/>
      <c r="Y9" s="371"/>
      <c r="Z9" s="371"/>
      <c r="AA9" s="373"/>
      <c r="AB9" s="373"/>
      <c r="AC9" s="373"/>
      <c r="AD9" s="373"/>
      <c r="AE9" s="373"/>
      <c r="AF9" s="373"/>
      <c r="AG9" s="373"/>
      <c r="AH9" s="373"/>
      <c r="AI9" s="373"/>
      <c r="AJ9" s="373"/>
      <c r="AK9" s="373"/>
      <c r="AL9" s="373"/>
      <c r="AM9" s="373"/>
      <c r="AN9" s="373"/>
      <c r="AO9" s="373"/>
      <c r="AP9" s="373"/>
      <c r="AQ9" s="373"/>
      <c r="AR9" s="373"/>
      <c r="AS9" s="373"/>
      <c r="AT9" s="373"/>
      <c r="AU9" s="373"/>
      <c r="AV9" s="183"/>
      <c r="AW9" s="133"/>
      <c r="AX9" s="131"/>
      <c r="AY9" s="128"/>
      <c r="AZ9" s="128"/>
      <c r="BA9" s="128"/>
    </row>
    <row r="10" spans="2:53" ht="24.75" customHeight="1">
      <c r="B10" s="131"/>
      <c r="C10" s="131"/>
      <c r="D10" s="131"/>
      <c r="E10" s="131"/>
      <c r="F10" s="131"/>
      <c r="G10" s="131"/>
      <c r="H10" s="131"/>
      <c r="I10" s="131"/>
      <c r="J10" s="131"/>
      <c r="K10" s="131"/>
      <c r="L10" s="131"/>
      <c r="M10" s="131"/>
      <c r="N10" s="131"/>
      <c r="O10" s="131"/>
      <c r="P10" s="132"/>
      <c r="Q10" s="132"/>
      <c r="R10" s="133"/>
      <c r="S10" s="133"/>
      <c r="T10" s="370" t="s">
        <v>53</v>
      </c>
      <c r="U10" s="371"/>
      <c r="V10" s="371"/>
      <c r="W10" s="371"/>
      <c r="X10" s="371"/>
      <c r="Y10" s="371"/>
      <c r="Z10" s="371"/>
      <c r="AA10" s="373"/>
      <c r="AB10" s="373"/>
      <c r="AC10" s="373"/>
      <c r="AD10" s="373"/>
      <c r="AE10" s="373"/>
      <c r="AF10" s="373"/>
      <c r="AG10" s="373"/>
      <c r="AH10" s="373"/>
      <c r="AI10" s="373"/>
      <c r="AJ10" s="373"/>
      <c r="AK10" s="373"/>
      <c r="AL10" s="373"/>
      <c r="AM10" s="373"/>
      <c r="AN10" s="373"/>
      <c r="AO10" s="373"/>
      <c r="AP10" s="373"/>
      <c r="AQ10" s="373"/>
      <c r="AR10" s="373"/>
      <c r="AS10" s="373"/>
      <c r="AT10" s="373"/>
      <c r="AU10" s="373"/>
      <c r="AV10" s="183"/>
      <c r="AW10" s="133"/>
      <c r="AX10" s="131"/>
      <c r="AY10" s="128"/>
      <c r="AZ10" s="128"/>
      <c r="BA10" s="128"/>
    </row>
    <row r="11" spans="2:53" ht="24.75" customHeight="1">
      <c r="B11" s="131"/>
      <c r="C11" s="131"/>
      <c r="D11" s="131"/>
      <c r="E11" s="131"/>
      <c r="F11" s="131"/>
      <c r="G11" s="131"/>
      <c r="H11" s="131"/>
      <c r="I11" s="131"/>
      <c r="J11" s="131"/>
      <c r="K11" s="131"/>
      <c r="L11" s="131"/>
      <c r="M11" s="131"/>
      <c r="N11" s="131"/>
      <c r="O11" s="131"/>
      <c r="P11" s="132"/>
      <c r="Q11" s="132"/>
      <c r="R11" s="133"/>
      <c r="S11" s="133"/>
      <c r="T11" s="372"/>
      <c r="U11" s="372"/>
      <c r="V11" s="372"/>
      <c r="W11" s="372"/>
      <c r="X11" s="372"/>
      <c r="Y11" s="372"/>
      <c r="Z11" s="372"/>
      <c r="AA11" s="374"/>
      <c r="AB11" s="374"/>
      <c r="AC11" s="374"/>
      <c r="AD11" s="374"/>
      <c r="AE11" s="374"/>
      <c r="AF11" s="374"/>
      <c r="AG11" s="374"/>
      <c r="AH11" s="374"/>
      <c r="AI11" s="374"/>
      <c r="AJ11" s="374"/>
      <c r="AK11" s="374"/>
      <c r="AL11" s="374"/>
      <c r="AM11" s="374"/>
      <c r="AN11" s="374"/>
      <c r="AO11" s="374"/>
      <c r="AP11" s="374"/>
      <c r="AQ11" s="374"/>
      <c r="AR11" s="374"/>
      <c r="AS11" s="374"/>
      <c r="AT11" s="374"/>
      <c r="AU11" s="374"/>
      <c r="AV11" s="183"/>
      <c r="AW11" s="133"/>
      <c r="AX11" s="131"/>
      <c r="AY11" s="128"/>
      <c r="AZ11" s="128"/>
      <c r="BA11" s="128"/>
    </row>
    <row r="12" spans="2:53" ht="6.75" customHeight="1">
      <c r="B12" s="131"/>
      <c r="C12" s="131"/>
      <c r="D12" s="131"/>
      <c r="E12" s="131"/>
      <c r="F12" s="131"/>
      <c r="G12" s="131"/>
      <c r="H12" s="131"/>
      <c r="I12" s="131"/>
      <c r="J12" s="131"/>
      <c r="K12" s="131"/>
      <c r="L12" s="131"/>
      <c r="M12" s="131"/>
      <c r="N12" s="131"/>
      <c r="O12" s="131"/>
      <c r="P12" s="132"/>
      <c r="Q12" s="132"/>
      <c r="R12" s="133"/>
      <c r="S12" s="133"/>
      <c r="T12" s="133"/>
      <c r="U12" s="133"/>
      <c r="V12" s="133"/>
      <c r="W12" s="133"/>
      <c r="X12" s="133"/>
      <c r="Y12" s="133"/>
      <c r="Z12" s="133"/>
      <c r="AA12" s="133"/>
      <c r="AB12" s="133"/>
      <c r="AC12" s="133"/>
      <c r="AD12" s="133"/>
      <c r="AE12" s="133"/>
      <c r="AF12" s="133"/>
      <c r="AG12" s="133"/>
      <c r="AH12" s="133"/>
      <c r="AI12" s="133"/>
      <c r="AJ12" s="133"/>
      <c r="AK12" s="133"/>
      <c r="AL12" s="133"/>
      <c r="AM12" s="133"/>
      <c r="AN12" s="133"/>
      <c r="AO12" s="133"/>
      <c r="AP12" s="133"/>
      <c r="AQ12" s="133"/>
      <c r="AR12" s="133"/>
      <c r="AS12" s="133"/>
      <c r="AT12" s="133"/>
      <c r="AU12" s="133"/>
      <c r="AV12" s="133"/>
      <c r="AW12" s="133"/>
      <c r="AX12" s="131"/>
      <c r="AY12" s="128"/>
      <c r="AZ12" s="128"/>
      <c r="BA12" s="128"/>
    </row>
    <row r="13" spans="2:53" s="126" customFormat="1" ht="12.75" customHeight="1">
      <c r="B13" s="134"/>
      <c r="E13" s="126" t="s">
        <v>54</v>
      </c>
      <c r="AX13" s="134"/>
    </row>
    <row r="14" spans="2:53" s="126" customFormat="1" ht="12.75" customHeight="1">
      <c r="D14" s="135" t="s">
        <v>93</v>
      </c>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135"/>
      <c r="AP14" s="135"/>
      <c r="AQ14" s="135"/>
      <c r="AR14" s="135"/>
      <c r="AS14" s="135"/>
      <c r="AT14" s="135"/>
      <c r="AU14" s="135"/>
    </row>
    <row r="15" spans="2:53" ht="3" customHeight="1">
      <c r="B15" s="131"/>
      <c r="C15" s="184"/>
      <c r="D15" s="131"/>
      <c r="E15" s="131"/>
      <c r="F15" s="131"/>
      <c r="G15" s="131"/>
      <c r="H15" s="131"/>
      <c r="I15" s="131"/>
      <c r="J15" s="131"/>
      <c r="K15" s="131"/>
      <c r="L15" s="131"/>
      <c r="M15" s="131"/>
      <c r="N15" s="131"/>
      <c r="O15" s="131"/>
      <c r="P15" s="132"/>
      <c r="Q15" s="132"/>
      <c r="R15" s="133"/>
      <c r="S15" s="133"/>
      <c r="T15" s="133"/>
      <c r="U15" s="133"/>
      <c r="V15" s="133"/>
      <c r="W15" s="133"/>
      <c r="X15" s="133"/>
      <c r="Y15" s="133"/>
      <c r="Z15" s="133"/>
      <c r="AA15" s="133"/>
      <c r="AB15" s="133"/>
      <c r="AC15" s="133"/>
      <c r="AD15" s="133"/>
      <c r="AE15" s="133"/>
      <c r="AF15" s="133"/>
      <c r="AG15" s="133"/>
      <c r="AH15" s="133"/>
      <c r="AI15" s="133"/>
      <c r="AJ15" s="133"/>
      <c r="AK15" s="133"/>
      <c r="AL15" s="133"/>
      <c r="AM15" s="133"/>
      <c r="AN15" s="133"/>
      <c r="AO15" s="133"/>
      <c r="AP15" s="133"/>
      <c r="AQ15" s="133"/>
      <c r="AR15" s="133"/>
      <c r="AS15" s="133"/>
      <c r="AT15" s="133"/>
      <c r="AU15" s="133"/>
      <c r="AV15" s="133"/>
      <c r="AW15" s="133"/>
      <c r="AX15" s="131"/>
      <c r="AY15" s="128"/>
      <c r="AZ15" s="128"/>
      <c r="BA15" s="128"/>
    </row>
    <row r="16" spans="2:53" s="126" customFormat="1" ht="15" customHeight="1">
      <c r="C16" s="136" t="s">
        <v>94</v>
      </c>
      <c r="D16" s="137"/>
      <c r="E16" s="137"/>
      <c r="F16" s="137"/>
      <c r="G16" s="137"/>
      <c r="H16" s="137"/>
      <c r="I16" s="137"/>
      <c r="J16" s="137"/>
      <c r="K16" s="137"/>
      <c r="L16" s="137"/>
      <c r="M16" s="137"/>
      <c r="N16" s="137"/>
      <c r="O16" s="137"/>
      <c r="P16" s="137"/>
      <c r="Q16" s="137"/>
      <c r="R16" s="137"/>
      <c r="S16" s="137"/>
      <c r="T16" s="137"/>
      <c r="U16" s="137"/>
      <c r="V16" s="137"/>
      <c r="W16" s="137"/>
      <c r="X16" s="137"/>
      <c r="Y16" s="137"/>
      <c r="Z16" s="137"/>
      <c r="AA16" s="137"/>
      <c r="AB16" s="137"/>
      <c r="AC16" s="137"/>
      <c r="AD16" s="137"/>
      <c r="AE16" s="137"/>
      <c r="AF16" s="137"/>
      <c r="AG16" s="137"/>
      <c r="AH16" s="137"/>
      <c r="AI16" s="137"/>
      <c r="AJ16" s="137"/>
      <c r="AK16" s="137"/>
      <c r="AL16" s="137"/>
      <c r="AM16" s="137"/>
      <c r="AN16" s="137"/>
      <c r="AO16" s="137"/>
      <c r="AP16" s="137"/>
      <c r="AQ16" s="137"/>
      <c r="AR16" s="137"/>
      <c r="AS16" s="137"/>
      <c r="AT16" s="137"/>
      <c r="AU16" s="137"/>
      <c r="AV16" s="137"/>
      <c r="AW16" s="138"/>
    </row>
    <row r="17" spans="3:52" s="126" customFormat="1" ht="14.25" customHeight="1">
      <c r="C17" s="144"/>
      <c r="D17" s="126" t="s">
        <v>95</v>
      </c>
      <c r="AW17" s="141"/>
    </row>
    <row r="18" spans="3:52" s="126" customFormat="1" ht="14.25" customHeight="1">
      <c r="C18" s="144"/>
      <c r="D18" s="126" t="s">
        <v>96</v>
      </c>
      <c r="AW18" s="141"/>
    </row>
    <row r="19" spans="3:52" s="126" customFormat="1" ht="14.25" customHeight="1">
      <c r="C19" s="144"/>
      <c r="F19" s="126" t="s">
        <v>97</v>
      </c>
      <c r="AW19" s="141"/>
    </row>
    <row r="20" spans="3:52" s="126" customFormat="1" ht="14.25" customHeight="1">
      <c r="C20" s="144"/>
      <c r="F20" s="126" t="s">
        <v>98</v>
      </c>
      <c r="AW20" s="141"/>
    </row>
    <row r="21" spans="3:52" s="126" customFormat="1" ht="4.5" customHeight="1">
      <c r="C21" s="144"/>
      <c r="D21" s="185"/>
      <c r="E21" s="186"/>
      <c r="F21" s="186"/>
      <c r="G21" s="186"/>
      <c r="H21" s="186"/>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c r="AH21" s="186"/>
      <c r="AI21" s="186"/>
      <c r="AJ21" s="186"/>
      <c r="AK21" s="186"/>
      <c r="AL21" s="186"/>
      <c r="AM21" s="186"/>
      <c r="AN21" s="186"/>
      <c r="AO21" s="186"/>
      <c r="AP21" s="186"/>
      <c r="AQ21" s="186"/>
      <c r="AR21" s="186"/>
      <c r="AS21" s="186"/>
      <c r="AT21" s="186"/>
      <c r="AU21" s="186"/>
      <c r="AV21" s="187"/>
      <c r="AW21" s="141"/>
    </row>
    <row r="22" spans="3:52" s="126" customFormat="1" ht="12.75" customHeight="1">
      <c r="C22" s="144"/>
      <c r="D22" s="188"/>
      <c r="F22" s="401" t="s">
        <v>99</v>
      </c>
      <c r="G22" s="401"/>
      <c r="H22" s="401"/>
      <c r="I22" s="401"/>
      <c r="J22" s="401"/>
      <c r="K22" s="401"/>
      <c r="L22" s="401"/>
      <c r="M22" s="401"/>
      <c r="N22" s="401"/>
      <c r="O22" s="401"/>
      <c r="P22" s="401"/>
      <c r="Q22" s="401"/>
      <c r="R22" s="401"/>
      <c r="S22" s="401"/>
      <c r="T22" s="401"/>
      <c r="U22" s="401"/>
      <c r="V22" s="401"/>
      <c r="W22" s="401"/>
      <c r="X22" s="401"/>
      <c r="Y22" s="401"/>
      <c r="Z22" s="401"/>
      <c r="AA22" s="401"/>
      <c r="AB22" s="401"/>
      <c r="AC22" s="401"/>
      <c r="AD22" s="401"/>
      <c r="AE22" s="401"/>
      <c r="AF22" s="401"/>
      <c r="AG22" s="401"/>
      <c r="AH22" s="401"/>
      <c r="AI22" s="401"/>
      <c r="AJ22" s="401"/>
      <c r="AK22" s="401"/>
      <c r="AL22" s="401"/>
      <c r="AM22" s="401"/>
      <c r="AN22" s="401"/>
      <c r="AO22" s="401"/>
      <c r="AP22" s="401"/>
      <c r="AQ22" s="401"/>
      <c r="AR22" s="401"/>
      <c r="AS22" s="401"/>
      <c r="AT22" s="401"/>
      <c r="AU22" s="401"/>
      <c r="AV22" s="402"/>
      <c r="AW22" s="189"/>
    </row>
    <row r="23" spans="3:52" s="126" customFormat="1" ht="12.75" customHeight="1">
      <c r="C23" s="144"/>
      <c r="D23" s="188"/>
      <c r="G23" s="140"/>
      <c r="H23" s="140" t="s">
        <v>100</v>
      </c>
      <c r="I23" s="140"/>
      <c r="J23" s="140"/>
      <c r="K23" s="140"/>
      <c r="L23" s="140"/>
      <c r="M23" s="140"/>
      <c r="N23" s="140"/>
      <c r="O23" s="140"/>
      <c r="P23" s="140"/>
      <c r="Q23" s="140"/>
      <c r="R23" s="140"/>
      <c r="S23" s="140"/>
      <c r="T23" s="140"/>
      <c r="U23" s="140"/>
      <c r="V23" s="140"/>
      <c r="W23" s="140"/>
      <c r="X23" s="140"/>
      <c r="Y23" s="140"/>
      <c r="Z23" s="140"/>
      <c r="AA23" s="140"/>
      <c r="AB23" s="140"/>
      <c r="AC23" s="140"/>
      <c r="AD23" s="140"/>
      <c r="AE23" s="140"/>
      <c r="AF23" s="140"/>
      <c r="AG23" s="140"/>
      <c r="AH23" s="140"/>
      <c r="AI23" s="140"/>
      <c r="AJ23" s="140"/>
      <c r="AK23" s="140"/>
      <c r="AL23" s="140"/>
      <c r="AM23" s="140"/>
      <c r="AN23" s="140"/>
      <c r="AO23" s="140"/>
      <c r="AP23" s="140"/>
      <c r="AQ23" s="140"/>
      <c r="AR23" s="140"/>
      <c r="AS23" s="140"/>
      <c r="AT23" s="140"/>
      <c r="AU23" s="140"/>
      <c r="AV23" s="190"/>
      <c r="AW23" s="191"/>
    </row>
    <row r="24" spans="3:52" s="126" customFormat="1" ht="3" customHeight="1">
      <c r="C24" s="142"/>
      <c r="D24" s="192"/>
      <c r="E24" s="143"/>
      <c r="AV24" s="193"/>
      <c r="AW24" s="141"/>
    </row>
    <row r="25" spans="3:52" s="126" customFormat="1" ht="12.75" customHeight="1">
      <c r="C25" s="142"/>
      <c r="D25" s="192"/>
      <c r="E25" s="127" t="s">
        <v>101</v>
      </c>
      <c r="AV25" s="193"/>
      <c r="AW25" s="141"/>
    </row>
    <row r="26" spans="3:52" s="126" customFormat="1" ht="3" customHeight="1">
      <c r="C26" s="144"/>
      <c r="D26" s="188"/>
      <c r="E26" s="127"/>
      <c r="F26" s="127"/>
      <c r="G26" s="151"/>
      <c r="H26" s="151"/>
      <c r="I26" s="152"/>
      <c r="J26" s="152"/>
      <c r="K26" s="152"/>
      <c r="L26" s="152"/>
      <c r="M26" s="152"/>
      <c r="N26" s="152"/>
      <c r="O26" s="152"/>
      <c r="P26" s="152"/>
      <c r="Q26" s="152"/>
      <c r="R26" s="152"/>
      <c r="S26" s="152"/>
      <c r="T26" s="151"/>
      <c r="U26" s="151"/>
      <c r="V26" s="152"/>
      <c r="W26" s="152"/>
      <c r="X26" s="152"/>
      <c r="Y26" s="152"/>
      <c r="Z26" s="152"/>
      <c r="AA26" s="152"/>
      <c r="AB26" s="152"/>
      <c r="AC26" s="152"/>
      <c r="AD26" s="152"/>
      <c r="AE26" s="152"/>
      <c r="AF26" s="152"/>
      <c r="AG26" s="151"/>
      <c r="AH26" s="151"/>
      <c r="AI26" s="152"/>
      <c r="AJ26" s="152"/>
      <c r="AK26" s="152"/>
      <c r="AL26" s="152"/>
      <c r="AM26" s="152"/>
      <c r="AN26" s="152"/>
      <c r="AO26" s="152"/>
      <c r="AP26" s="152"/>
      <c r="AQ26" s="152"/>
      <c r="AR26" s="152"/>
      <c r="AS26" s="152"/>
      <c r="AT26" s="151"/>
      <c r="AU26" s="151"/>
      <c r="AV26" s="194"/>
      <c r="AW26" s="141"/>
    </row>
    <row r="27" spans="3:52" s="126" customFormat="1" ht="12.75" customHeight="1">
      <c r="C27" s="144"/>
      <c r="D27" s="188"/>
      <c r="F27" s="126" t="s">
        <v>102</v>
      </c>
      <c r="AV27" s="193"/>
      <c r="AW27" s="141"/>
    </row>
    <row r="28" spans="3:52" s="126" customFormat="1" ht="15.75" customHeight="1">
      <c r="C28" s="144"/>
      <c r="D28" s="188"/>
      <c r="E28" s="381"/>
      <c r="F28" s="382"/>
      <c r="G28" s="382"/>
      <c r="H28" s="382"/>
      <c r="I28" s="382"/>
      <c r="J28" s="382"/>
      <c r="K28" s="385"/>
      <c r="L28" s="380" t="s">
        <v>103</v>
      </c>
      <c r="M28" s="380"/>
      <c r="N28" s="380"/>
      <c r="O28" s="380"/>
      <c r="P28" s="380"/>
      <c r="Q28" s="380"/>
      <c r="R28" s="380"/>
      <c r="S28" s="380"/>
      <c r="T28" s="380"/>
      <c r="U28" s="380"/>
      <c r="V28" s="380"/>
      <c r="W28" s="380"/>
      <c r="X28" s="380"/>
      <c r="Y28" s="386" t="s">
        <v>104</v>
      </c>
      <c r="Z28" s="386"/>
      <c r="AA28" s="386"/>
      <c r="AB28" s="386"/>
      <c r="AC28" s="386"/>
      <c r="AD28" s="386"/>
      <c r="AE28" s="386"/>
      <c r="AF28" s="386"/>
      <c r="AG28" s="386"/>
      <c r="AH28" s="386"/>
      <c r="AI28" s="386"/>
      <c r="AJ28" s="386"/>
      <c r="AK28" s="387"/>
      <c r="AL28" s="145"/>
      <c r="AM28" s="146"/>
      <c r="AN28" s="146"/>
      <c r="AO28" s="146"/>
      <c r="AP28" s="146"/>
      <c r="AQ28" s="146"/>
      <c r="AR28" s="146"/>
      <c r="AS28" s="146"/>
      <c r="AT28" s="146"/>
      <c r="AU28" s="146"/>
      <c r="AV28" s="195"/>
      <c r="AW28" s="196"/>
      <c r="AX28" s="146"/>
      <c r="AY28" s="146"/>
      <c r="AZ28" s="146"/>
    </row>
    <row r="29" spans="3:52" s="126" customFormat="1" ht="15.75" customHeight="1">
      <c r="C29" s="144"/>
      <c r="D29" s="188"/>
      <c r="E29" s="381" t="s">
        <v>62</v>
      </c>
      <c r="F29" s="382"/>
      <c r="G29" s="382"/>
      <c r="H29" s="382"/>
      <c r="I29" s="382"/>
      <c r="J29" s="382"/>
      <c r="K29" s="385"/>
      <c r="L29" s="381" t="s">
        <v>46</v>
      </c>
      <c r="M29" s="382"/>
      <c r="N29" s="382"/>
      <c r="O29" s="382"/>
      <c r="P29" s="382"/>
      <c r="Q29" s="383"/>
      <c r="R29" s="383"/>
      <c r="S29" s="382" t="s">
        <v>47</v>
      </c>
      <c r="T29" s="382"/>
      <c r="U29" s="383"/>
      <c r="V29" s="383"/>
      <c r="W29" s="382" t="s">
        <v>63</v>
      </c>
      <c r="X29" s="385"/>
      <c r="Y29" s="381" t="s">
        <v>46</v>
      </c>
      <c r="Z29" s="382"/>
      <c r="AA29" s="382"/>
      <c r="AB29" s="382"/>
      <c r="AC29" s="382"/>
      <c r="AD29" s="383"/>
      <c r="AE29" s="383"/>
      <c r="AF29" s="382" t="s">
        <v>47</v>
      </c>
      <c r="AG29" s="382"/>
      <c r="AH29" s="383"/>
      <c r="AI29" s="383"/>
      <c r="AJ29" s="382" t="s">
        <v>63</v>
      </c>
      <c r="AK29" s="382"/>
      <c r="AL29" s="144"/>
      <c r="AV29" s="193"/>
      <c r="AW29" s="141"/>
    </row>
    <row r="30" spans="3:52" s="126" customFormat="1" ht="15.75" customHeight="1">
      <c r="C30" s="144"/>
      <c r="D30" s="188"/>
      <c r="E30" s="387" t="s">
        <v>105</v>
      </c>
      <c r="F30" s="404"/>
      <c r="G30" s="404"/>
      <c r="H30" s="404"/>
      <c r="I30" s="404"/>
      <c r="J30" s="404"/>
      <c r="K30" s="405"/>
      <c r="L30" s="406">
        <v>8.8000000000000007</v>
      </c>
      <c r="M30" s="407"/>
      <c r="N30" s="407"/>
      <c r="O30" s="407"/>
      <c r="P30" s="407"/>
      <c r="Q30" s="407"/>
      <c r="R30" s="407"/>
      <c r="S30" s="407"/>
      <c r="T30" s="407"/>
      <c r="U30" s="407"/>
      <c r="V30" s="407"/>
      <c r="W30" s="382" t="s">
        <v>106</v>
      </c>
      <c r="X30" s="385"/>
      <c r="Y30" s="406">
        <v>10</v>
      </c>
      <c r="Z30" s="407"/>
      <c r="AA30" s="407"/>
      <c r="AB30" s="407"/>
      <c r="AC30" s="407"/>
      <c r="AD30" s="407"/>
      <c r="AE30" s="407"/>
      <c r="AF30" s="407"/>
      <c r="AG30" s="407"/>
      <c r="AH30" s="407"/>
      <c r="AI30" s="407"/>
      <c r="AJ30" s="382" t="s">
        <v>107</v>
      </c>
      <c r="AK30" s="382"/>
      <c r="AL30" s="149"/>
      <c r="AM30" s="150"/>
      <c r="AN30" s="150"/>
      <c r="AO30" s="150"/>
      <c r="AP30" s="150"/>
      <c r="AQ30" s="150"/>
      <c r="AR30" s="150"/>
      <c r="AS30" s="150"/>
      <c r="AT30" s="150"/>
      <c r="AU30" s="150"/>
      <c r="AV30" s="197"/>
      <c r="AW30" s="198"/>
      <c r="AX30" s="150"/>
    </row>
    <row r="31" spans="3:52" s="126" customFormat="1" ht="3" customHeight="1">
      <c r="C31" s="144"/>
      <c r="D31" s="188"/>
      <c r="E31" s="127"/>
      <c r="F31" s="127"/>
      <c r="G31" s="151"/>
      <c r="H31" s="151"/>
      <c r="I31" s="152"/>
      <c r="J31" s="152"/>
      <c r="K31" s="152"/>
      <c r="L31" s="152"/>
      <c r="M31" s="152"/>
      <c r="N31" s="152"/>
      <c r="O31" s="152"/>
      <c r="P31" s="152"/>
      <c r="Q31" s="152"/>
      <c r="R31" s="152"/>
      <c r="S31" s="152"/>
      <c r="T31" s="151"/>
      <c r="U31" s="151"/>
      <c r="V31" s="152"/>
      <c r="W31" s="152"/>
      <c r="X31" s="152"/>
      <c r="Y31" s="152"/>
      <c r="Z31" s="152"/>
      <c r="AA31" s="152"/>
      <c r="AB31" s="152"/>
      <c r="AC31" s="152"/>
      <c r="AD31" s="152"/>
      <c r="AE31" s="152"/>
      <c r="AF31" s="152"/>
      <c r="AG31" s="151"/>
      <c r="AH31" s="151"/>
      <c r="AI31" s="152"/>
      <c r="AJ31" s="152"/>
      <c r="AK31" s="152"/>
      <c r="AL31" s="152"/>
      <c r="AM31" s="152"/>
      <c r="AN31" s="152"/>
      <c r="AO31" s="152"/>
      <c r="AP31" s="152"/>
      <c r="AQ31" s="152"/>
      <c r="AR31" s="152"/>
      <c r="AS31" s="152"/>
      <c r="AT31" s="151"/>
      <c r="AU31" s="151"/>
      <c r="AV31" s="194"/>
      <c r="AW31" s="141"/>
    </row>
    <row r="32" spans="3:52" s="126" customFormat="1" ht="12.75" customHeight="1" thickBot="1">
      <c r="C32" s="144"/>
      <c r="D32" s="188"/>
      <c r="E32" s="136"/>
      <c r="F32" s="137"/>
      <c r="G32" s="137"/>
      <c r="H32" s="137"/>
      <c r="I32" s="137"/>
      <c r="J32" s="137"/>
      <c r="K32" s="137"/>
      <c r="L32" s="137"/>
      <c r="M32" s="137"/>
      <c r="N32" s="137"/>
      <c r="O32" s="137"/>
      <c r="P32" s="137"/>
      <c r="Q32" s="137"/>
      <c r="R32" s="137"/>
      <c r="S32" s="153"/>
      <c r="T32" s="153"/>
      <c r="U32" s="153"/>
      <c r="V32" s="153"/>
      <c r="W32" s="153"/>
      <c r="X32" s="137"/>
      <c r="Y32" s="137"/>
      <c r="Z32" s="137"/>
      <c r="AA32" s="137"/>
      <c r="AB32" s="137"/>
      <c r="AC32" s="154"/>
      <c r="AD32" s="154"/>
      <c r="AE32" s="154"/>
      <c r="AF32" s="155"/>
      <c r="AG32" s="155"/>
      <c r="AH32" s="155"/>
      <c r="AI32" s="155"/>
      <c r="AJ32" s="154"/>
      <c r="AK32" s="154"/>
      <c r="AL32" s="137"/>
      <c r="AM32" s="137"/>
      <c r="AN32" s="137" t="s">
        <v>66</v>
      </c>
      <c r="AO32" s="137"/>
      <c r="AP32" s="137"/>
      <c r="AQ32" s="137"/>
      <c r="AR32" s="137"/>
      <c r="AS32" s="137"/>
      <c r="AT32" s="137"/>
      <c r="AU32" s="138"/>
      <c r="AV32" s="193"/>
      <c r="AW32" s="141"/>
    </row>
    <row r="33" spans="3:49" s="126" customFormat="1" ht="15.75" customHeight="1" thickBot="1">
      <c r="C33" s="144"/>
      <c r="D33" s="188"/>
      <c r="E33" s="199" t="s">
        <v>108</v>
      </c>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390" t="s">
        <v>68</v>
      </c>
      <c r="AD33" s="390"/>
      <c r="AE33" s="391"/>
      <c r="AF33" s="392">
        <f>IFERROR(ROUNDDOWN(((Y30-L30)/B95)*100,1),"")</f>
        <v>12</v>
      </c>
      <c r="AG33" s="393"/>
      <c r="AH33" s="393"/>
      <c r="AI33" s="394"/>
      <c r="AJ33" s="157" t="s">
        <v>69</v>
      </c>
      <c r="AK33" s="158"/>
      <c r="AL33" s="371" t="s">
        <v>70</v>
      </c>
      <c r="AM33" s="371"/>
      <c r="AN33" s="371" t="s">
        <v>71</v>
      </c>
      <c r="AO33" s="371"/>
      <c r="AP33" s="371"/>
      <c r="AQ33" s="371"/>
      <c r="AR33" s="371"/>
      <c r="AS33" s="371"/>
      <c r="AT33" s="371"/>
      <c r="AU33" s="141"/>
      <c r="AV33" s="193"/>
      <c r="AW33" s="141"/>
    </row>
    <row r="34" spans="3:49" s="126" customFormat="1" ht="4.5" customHeight="1">
      <c r="C34" s="144"/>
      <c r="D34" s="188"/>
      <c r="E34" s="159"/>
      <c r="F34" s="160"/>
      <c r="G34" s="160"/>
      <c r="H34" s="160"/>
      <c r="I34" s="160"/>
      <c r="J34" s="160"/>
      <c r="K34" s="160"/>
      <c r="L34" s="160"/>
      <c r="M34" s="160"/>
      <c r="N34" s="160"/>
      <c r="O34" s="160"/>
      <c r="P34" s="160"/>
      <c r="Q34" s="160"/>
      <c r="R34" s="160"/>
      <c r="S34" s="160"/>
      <c r="T34" s="160"/>
      <c r="U34" s="160"/>
      <c r="V34" s="160"/>
      <c r="W34" s="160"/>
      <c r="X34" s="160"/>
      <c r="Y34" s="160"/>
      <c r="Z34" s="160"/>
      <c r="AA34" s="160"/>
      <c r="AB34" s="160"/>
      <c r="AC34" s="161"/>
      <c r="AD34" s="161"/>
      <c r="AE34" s="161"/>
      <c r="AF34" s="161"/>
      <c r="AG34" s="161"/>
      <c r="AH34" s="161"/>
      <c r="AI34" s="161"/>
      <c r="AJ34" s="161"/>
      <c r="AK34" s="160"/>
      <c r="AL34" s="160"/>
      <c r="AM34" s="160"/>
      <c r="AN34" s="160"/>
      <c r="AO34" s="160"/>
      <c r="AP34" s="160"/>
      <c r="AQ34" s="160"/>
      <c r="AR34" s="160"/>
      <c r="AS34" s="160"/>
      <c r="AT34" s="160"/>
      <c r="AU34" s="162"/>
      <c r="AV34" s="193"/>
      <c r="AW34" s="141"/>
    </row>
    <row r="35" spans="3:49" s="126" customFormat="1" ht="3" customHeight="1">
      <c r="C35" s="144"/>
      <c r="D35" s="188"/>
      <c r="E35" s="151"/>
      <c r="F35" s="151"/>
      <c r="G35" s="151"/>
      <c r="H35" s="151"/>
      <c r="I35" s="152"/>
      <c r="J35" s="152"/>
      <c r="K35" s="152"/>
      <c r="L35" s="152"/>
      <c r="M35" s="152"/>
      <c r="N35" s="152"/>
      <c r="O35" s="152"/>
      <c r="P35" s="152"/>
      <c r="Q35" s="152"/>
      <c r="R35" s="152"/>
      <c r="S35" s="152"/>
      <c r="T35" s="151"/>
      <c r="U35" s="151"/>
      <c r="V35" s="163"/>
      <c r="W35" s="163"/>
      <c r="X35" s="163"/>
      <c r="Y35" s="163"/>
      <c r="Z35" s="163"/>
      <c r="AA35" s="163"/>
      <c r="AB35" s="163"/>
      <c r="AC35" s="163"/>
      <c r="AD35" s="163"/>
      <c r="AE35" s="163"/>
      <c r="AF35" s="163"/>
      <c r="AG35" s="163"/>
      <c r="AH35" s="163"/>
      <c r="AI35" s="163"/>
      <c r="AJ35" s="163"/>
      <c r="AK35" s="163"/>
      <c r="AL35" s="163"/>
      <c r="AM35" s="163"/>
      <c r="AN35" s="163"/>
      <c r="AO35" s="163"/>
      <c r="AP35" s="163"/>
      <c r="AQ35" s="163"/>
      <c r="AR35" s="151"/>
      <c r="AS35" s="151"/>
      <c r="AV35" s="193"/>
      <c r="AW35" s="141"/>
    </row>
    <row r="36" spans="3:49" ht="12.75" customHeight="1">
      <c r="C36" s="200"/>
      <c r="D36" s="201"/>
      <c r="E36" s="126"/>
      <c r="F36" s="126" t="s">
        <v>109</v>
      </c>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202"/>
      <c r="AW36" s="203"/>
    </row>
    <row r="37" spans="3:49" s="126" customFormat="1" ht="15.75" customHeight="1">
      <c r="C37" s="144"/>
      <c r="D37" s="188"/>
      <c r="E37" s="379"/>
      <c r="F37" s="379"/>
      <c r="G37" s="379"/>
      <c r="H37" s="379"/>
      <c r="I37" s="379"/>
      <c r="J37" s="379"/>
      <c r="K37" s="379"/>
      <c r="L37" s="386" t="s">
        <v>110</v>
      </c>
      <c r="M37" s="386"/>
      <c r="N37" s="386"/>
      <c r="O37" s="386"/>
      <c r="P37" s="386"/>
      <c r="Q37" s="386"/>
      <c r="R37" s="386"/>
      <c r="S37" s="386"/>
      <c r="T37" s="386"/>
      <c r="U37" s="386"/>
      <c r="V37" s="386"/>
      <c r="W37" s="386"/>
      <c r="X37" s="379" t="s">
        <v>111</v>
      </c>
      <c r="Y37" s="379"/>
      <c r="Z37" s="379"/>
      <c r="AA37" s="379"/>
      <c r="AB37" s="379"/>
      <c r="AC37" s="379"/>
      <c r="AD37" s="379"/>
      <c r="AE37" s="379"/>
      <c r="AF37" s="379"/>
      <c r="AG37" s="379"/>
      <c r="AH37" s="379"/>
      <c r="AI37" s="379"/>
      <c r="AJ37" s="379"/>
      <c r="AK37" s="379"/>
      <c r="AL37" s="379"/>
      <c r="AM37" s="379"/>
      <c r="AN37" s="379"/>
      <c r="AO37" s="379"/>
      <c r="AP37" s="379"/>
      <c r="AQ37" s="379"/>
      <c r="AR37" s="379"/>
      <c r="AS37" s="379"/>
      <c r="AT37" s="379"/>
      <c r="AU37" s="379"/>
      <c r="AV37" s="194"/>
      <c r="AW37" s="141"/>
    </row>
    <row r="38" spans="3:49" s="126" customFormat="1" ht="15.75" customHeight="1">
      <c r="C38" s="144"/>
      <c r="D38" s="188"/>
      <c r="E38" s="379" t="s">
        <v>62</v>
      </c>
      <c r="F38" s="379"/>
      <c r="G38" s="379"/>
      <c r="H38" s="379"/>
      <c r="I38" s="379"/>
      <c r="J38" s="379"/>
      <c r="K38" s="379"/>
      <c r="L38" s="382" t="s">
        <v>46</v>
      </c>
      <c r="M38" s="382"/>
      <c r="N38" s="382"/>
      <c r="O38" s="382"/>
      <c r="P38" s="383"/>
      <c r="Q38" s="383"/>
      <c r="R38" s="382" t="s">
        <v>47</v>
      </c>
      <c r="S38" s="382"/>
      <c r="T38" s="383"/>
      <c r="U38" s="383"/>
      <c r="V38" s="382" t="s">
        <v>63</v>
      </c>
      <c r="W38" s="385"/>
      <c r="X38" s="381" t="s">
        <v>46</v>
      </c>
      <c r="Y38" s="382"/>
      <c r="Z38" s="382"/>
      <c r="AA38" s="383"/>
      <c r="AB38" s="383"/>
      <c r="AC38" s="382" t="s">
        <v>47</v>
      </c>
      <c r="AD38" s="382"/>
      <c r="AE38" s="383"/>
      <c r="AF38" s="383"/>
      <c r="AG38" s="382" t="s">
        <v>48</v>
      </c>
      <c r="AH38" s="382"/>
      <c r="AI38" s="382" t="s">
        <v>75</v>
      </c>
      <c r="AJ38" s="382"/>
      <c r="AK38" s="382" t="s">
        <v>46</v>
      </c>
      <c r="AL38" s="382"/>
      <c r="AM38" s="382"/>
      <c r="AN38" s="383"/>
      <c r="AO38" s="383"/>
      <c r="AP38" s="382" t="s">
        <v>47</v>
      </c>
      <c r="AQ38" s="382"/>
      <c r="AR38" s="383"/>
      <c r="AS38" s="383"/>
      <c r="AT38" s="382" t="s">
        <v>48</v>
      </c>
      <c r="AU38" s="385"/>
      <c r="AV38" s="194"/>
      <c r="AW38" s="141"/>
    </row>
    <row r="39" spans="3:49" s="126" customFormat="1" ht="15.75" customHeight="1">
      <c r="C39" s="144"/>
      <c r="D39" s="188"/>
      <c r="E39" s="387" t="s">
        <v>112</v>
      </c>
      <c r="F39" s="404"/>
      <c r="G39" s="404"/>
      <c r="H39" s="404"/>
      <c r="I39" s="404"/>
      <c r="J39" s="404"/>
      <c r="K39" s="405"/>
      <c r="L39" s="408"/>
      <c r="M39" s="408"/>
      <c r="N39" s="408"/>
      <c r="O39" s="408"/>
      <c r="P39" s="408"/>
      <c r="Q39" s="408"/>
      <c r="R39" s="408"/>
      <c r="S39" s="408"/>
      <c r="T39" s="408"/>
      <c r="U39" s="408"/>
      <c r="V39" s="382" t="s">
        <v>107</v>
      </c>
      <c r="W39" s="385"/>
      <c r="X39" s="409"/>
      <c r="Y39" s="409"/>
      <c r="Z39" s="409"/>
      <c r="AA39" s="409"/>
      <c r="AB39" s="409"/>
      <c r="AC39" s="409"/>
      <c r="AD39" s="409"/>
      <c r="AE39" s="409"/>
      <c r="AF39" s="409"/>
      <c r="AG39" s="409"/>
      <c r="AH39" s="409"/>
      <c r="AI39" s="409"/>
      <c r="AJ39" s="409"/>
      <c r="AK39" s="409"/>
      <c r="AL39" s="409"/>
      <c r="AM39" s="409"/>
      <c r="AN39" s="409"/>
      <c r="AO39" s="409"/>
      <c r="AP39" s="409"/>
      <c r="AQ39" s="409"/>
      <c r="AR39" s="409"/>
      <c r="AS39" s="410"/>
      <c r="AT39" s="385" t="s">
        <v>107</v>
      </c>
      <c r="AU39" s="379"/>
      <c r="AV39" s="194"/>
      <c r="AW39" s="141"/>
    </row>
    <row r="40" spans="3:49" s="126" customFormat="1" ht="6.75" customHeight="1">
      <c r="C40" s="144"/>
      <c r="D40" s="188"/>
      <c r="E40" s="151"/>
      <c r="F40" s="151"/>
      <c r="G40" s="151"/>
      <c r="H40" s="151"/>
      <c r="I40" s="152"/>
      <c r="J40" s="152"/>
      <c r="K40" s="152"/>
      <c r="L40" s="152"/>
      <c r="M40" s="152"/>
      <c r="N40" s="152"/>
      <c r="O40" s="152"/>
      <c r="P40" s="152"/>
      <c r="Q40" s="152"/>
      <c r="R40" s="152"/>
      <c r="S40" s="152"/>
      <c r="T40" s="151"/>
      <c r="U40" s="151"/>
      <c r="V40" s="163"/>
      <c r="W40" s="163"/>
      <c r="X40" s="163"/>
      <c r="Y40" s="163"/>
      <c r="Z40" s="163"/>
      <c r="AA40" s="163"/>
      <c r="AB40" s="163"/>
      <c r="AC40" s="163"/>
      <c r="AD40" s="163"/>
      <c r="AE40" s="163"/>
      <c r="AF40" s="163"/>
      <c r="AG40" s="163"/>
      <c r="AH40" s="163"/>
      <c r="AI40" s="163"/>
      <c r="AJ40" s="163"/>
      <c r="AK40" s="163"/>
      <c r="AL40" s="163"/>
      <c r="AM40" s="163"/>
      <c r="AN40" s="163"/>
      <c r="AO40" s="163"/>
      <c r="AP40" s="163"/>
      <c r="AQ40" s="163"/>
      <c r="AR40" s="151"/>
      <c r="AS40" s="151"/>
      <c r="AV40" s="193"/>
      <c r="AW40" s="141"/>
    </row>
    <row r="41" spans="3:49" s="126" customFormat="1" ht="12.75" customHeight="1" thickBot="1">
      <c r="C41" s="144"/>
      <c r="D41" s="188"/>
      <c r="E41" s="136"/>
      <c r="F41" s="137"/>
      <c r="G41" s="137"/>
      <c r="H41" s="137"/>
      <c r="I41" s="137"/>
      <c r="J41" s="137"/>
      <c r="K41" s="137"/>
      <c r="L41" s="137"/>
      <c r="M41" s="137"/>
      <c r="N41" s="137"/>
      <c r="O41" s="137"/>
      <c r="P41" s="137"/>
      <c r="Q41" s="137"/>
      <c r="R41" s="137"/>
      <c r="S41" s="153"/>
      <c r="T41" s="153"/>
      <c r="U41" s="153"/>
      <c r="V41" s="153"/>
      <c r="W41" s="153"/>
      <c r="X41" s="137"/>
      <c r="Y41" s="137"/>
      <c r="Z41" s="137"/>
      <c r="AA41" s="137"/>
      <c r="AB41" s="137"/>
      <c r="AC41" s="137"/>
      <c r="AD41" s="154"/>
      <c r="AE41" s="154"/>
      <c r="AF41" s="164"/>
      <c r="AG41" s="164"/>
      <c r="AH41" s="164"/>
      <c r="AI41" s="164"/>
      <c r="AJ41" s="137"/>
      <c r="AK41" s="154"/>
      <c r="AL41" s="137"/>
      <c r="AM41" s="137"/>
      <c r="AN41" s="137" t="s">
        <v>66</v>
      </c>
      <c r="AO41" s="137"/>
      <c r="AP41" s="137"/>
      <c r="AQ41" s="137"/>
      <c r="AR41" s="137"/>
      <c r="AS41" s="137"/>
      <c r="AT41" s="137"/>
      <c r="AU41" s="138"/>
      <c r="AV41" s="193"/>
      <c r="AW41" s="141"/>
    </row>
    <row r="42" spans="3:49" s="126" customFormat="1" ht="15.75" customHeight="1" thickBot="1">
      <c r="C42" s="144"/>
      <c r="D42" s="188"/>
      <c r="E42" s="199" t="s">
        <v>113</v>
      </c>
      <c r="X42" s="151"/>
      <c r="AC42" s="390" t="s">
        <v>68</v>
      </c>
      <c r="AD42" s="390"/>
      <c r="AE42" s="391"/>
      <c r="AF42" s="392" t="str">
        <f>IFERROR(ROUNDDOWN(((X39-L39)/B96)*100,1),"")</f>
        <v/>
      </c>
      <c r="AG42" s="393"/>
      <c r="AH42" s="393"/>
      <c r="AI42" s="394"/>
      <c r="AJ42" s="157" t="s">
        <v>69</v>
      </c>
      <c r="AK42" s="158"/>
      <c r="AL42" s="371" t="s">
        <v>70</v>
      </c>
      <c r="AM42" s="371"/>
      <c r="AN42" s="371" t="s">
        <v>71</v>
      </c>
      <c r="AO42" s="371"/>
      <c r="AP42" s="371"/>
      <c r="AQ42" s="371"/>
      <c r="AR42" s="371"/>
      <c r="AS42" s="371"/>
      <c r="AT42" s="371"/>
      <c r="AU42" s="141"/>
      <c r="AV42" s="193"/>
      <c r="AW42" s="141"/>
    </row>
    <row r="43" spans="3:49" s="126" customFormat="1" ht="4.5" customHeight="1">
      <c r="C43" s="144"/>
      <c r="D43" s="188"/>
      <c r="E43" s="159"/>
      <c r="F43" s="160"/>
      <c r="G43" s="160"/>
      <c r="H43" s="160"/>
      <c r="I43" s="160"/>
      <c r="J43" s="160"/>
      <c r="K43" s="160"/>
      <c r="L43" s="160"/>
      <c r="M43" s="160"/>
      <c r="N43" s="160"/>
      <c r="O43" s="160"/>
      <c r="P43" s="160"/>
      <c r="Q43" s="160"/>
      <c r="R43" s="160"/>
      <c r="S43" s="160"/>
      <c r="T43" s="160"/>
      <c r="U43" s="160"/>
      <c r="V43" s="160"/>
      <c r="W43" s="160"/>
      <c r="X43" s="160"/>
      <c r="Y43" s="160"/>
      <c r="Z43" s="160"/>
      <c r="AA43" s="160"/>
      <c r="AB43" s="160"/>
      <c r="AC43" s="161"/>
      <c r="AD43" s="161"/>
      <c r="AE43" s="161"/>
      <c r="AF43" s="161"/>
      <c r="AG43" s="161"/>
      <c r="AH43" s="161"/>
      <c r="AI43" s="161"/>
      <c r="AJ43" s="161"/>
      <c r="AK43" s="160"/>
      <c r="AL43" s="160"/>
      <c r="AM43" s="160"/>
      <c r="AN43" s="160"/>
      <c r="AO43" s="160"/>
      <c r="AP43" s="160"/>
      <c r="AQ43" s="160"/>
      <c r="AR43" s="160"/>
      <c r="AS43" s="160"/>
      <c r="AT43" s="160"/>
      <c r="AU43" s="162"/>
      <c r="AV43" s="193"/>
      <c r="AW43" s="141"/>
    </row>
    <row r="44" spans="3:49" s="126" customFormat="1" ht="4.5" customHeight="1">
      <c r="C44" s="144"/>
      <c r="D44" s="204"/>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6"/>
      <c r="AD44" s="206"/>
      <c r="AE44" s="206"/>
      <c r="AF44" s="206"/>
      <c r="AG44" s="206"/>
      <c r="AH44" s="206"/>
      <c r="AI44" s="206"/>
      <c r="AJ44" s="206"/>
      <c r="AK44" s="205"/>
      <c r="AL44" s="205"/>
      <c r="AM44" s="205"/>
      <c r="AN44" s="205"/>
      <c r="AO44" s="205"/>
      <c r="AP44" s="205"/>
      <c r="AQ44" s="205"/>
      <c r="AR44" s="205"/>
      <c r="AS44" s="205"/>
      <c r="AT44" s="205"/>
      <c r="AU44" s="205"/>
      <c r="AV44" s="207"/>
      <c r="AW44" s="141"/>
    </row>
    <row r="45" spans="3:49" s="126" customFormat="1" ht="4.5" customHeight="1">
      <c r="C45" s="144"/>
      <c r="AC45" s="158"/>
      <c r="AD45" s="158"/>
      <c r="AE45" s="158"/>
      <c r="AF45" s="158"/>
      <c r="AG45" s="158"/>
      <c r="AH45" s="158"/>
      <c r="AI45" s="158"/>
      <c r="AJ45" s="158"/>
      <c r="AW45" s="141"/>
    </row>
    <row r="46" spans="3:49" s="126" customFormat="1" ht="4.5" customHeight="1">
      <c r="C46" s="144"/>
      <c r="D46" s="185"/>
      <c r="E46" s="186"/>
      <c r="F46" s="186"/>
      <c r="G46" s="186"/>
      <c r="H46" s="186"/>
      <c r="I46" s="186"/>
      <c r="J46" s="186"/>
      <c r="K46" s="186"/>
      <c r="L46" s="186"/>
      <c r="M46" s="186"/>
      <c r="N46" s="186"/>
      <c r="O46" s="186"/>
      <c r="P46" s="186"/>
      <c r="Q46" s="186"/>
      <c r="R46" s="186"/>
      <c r="S46" s="186"/>
      <c r="T46" s="186"/>
      <c r="U46" s="186"/>
      <c r="V46" s="186"/>
      <c r="W46" s="186"/>
      <c r="X46" s="186"/>
      <c r="Y46" s="186"/>
      <c r="Z46" s="186"/>
      <c r="AA46" s="186"/>
      <c r="AB46" s="186"/>
      <c r="AC46" s="208"/>
      <c r="AD46" s="208"/>
      <c r="AE46" s="208"/>
      <c r="AF46" s="208"/>
      <c r="AG46" s="208"/>
      <c r="AH46" s="208"/>
      <c r="AI46" s="208"/>
      <c r="AJ46" s="208"/>
      <c r="AK46" s="186"/>
      <c r="AL46" s="186"/>
      <c r="AM46" s="186"/>
      <c r="AN46" s="186"/>
      <c r="AO46" s="186"/>
      <c r="AP46" s="186"/>
      <c r="AQ46" s="186"/>
      <c r="AR46" s="186"/>
      <c r="AS46" s="186"/>
      <c r="AT46" s="186"/>
      <c r="AU46" s="186"/>
      <c r="AV46" s="187"/>
      <c r="AW46" s="141"/>
    </row>
    <row r="47" spans="3:49" s="126" customFormat="1" ht="12.75" customHeight="1">
      <c r="C47" s="144"/>
      <c r="D47" s="188"/>
      <c r="F47" s="401" t="s">
        <v>114</v>
      </c>
      <c r="G47" s="401"/>
      <c r="H47" s="401"/>
      <c r="I47" s="401"/>
      <c r="J47" s="401"/>
      <c r="K47" s="401"/>
      <c r="L47" s="401"/>
      <c r="M47" s="401"/>
      <c r="N47" s="401"/>
      <c r="O47" s="401"/>
      <c r="P47" s="401"/>
      <c r="Q47" s="401"/>
      <c r="R47" s="401"/>
      <c r="S47" s="401"/>
      <c r="T47" s="401"/>
      <c r="U47" s="401"/>
      <c r="V47" s="401"/>
      <c r="W47" s="401"/>
      <c r="X47" s="401"/>
      <c r="Y47" s="401"/>
      <c r="Z47" s="401"/>
      <c r="AA47" s="401"/>
      <c r="AB47" s="401"/>
      <c r="AC47" s="401"/>
      <c r="AD47" s="401"/>
      <c r="AE47" s="401"/>
      <c r="AF47" s="401"/>
      <c r="AG47" s="401"/>
      <c r="AH47" s="401"/>
      <c r="AI47" s="401"/>
      <c r="AJ47" s="401"/>
      <c r="AK47" s="401"/>
      <c r="AL47" s="401"/>
      <c r="AM47" s="401"/>
      <c r="AN47" s="401"/>
      <c r="AO47" s="401"/>
      <c r="AP47" s="401"/>
      <c r="AQ47" s="401"/>
      <c r="AR47" s="401"/>
      <c r="AS47" s="401"/>
      <c r="AT47" s="401"/>
      <c r="AU47" s="401"/>
      <c r="AV47" s="402"/>
      <c r="AW47" s="189"/>
    </row>
    <row r="48" spans="3:49" s="126" customFormat="1" ht="12.75" customHeight="1">
      <c r="C48" s="144"/>
      <c r="D48" s="188"/>
      <c r="G48" s="140"/>
      <c r="H48" s="401" t="s">
        <v>100</v>
      </c>
      <c r="I48" s="401"/>
      <c r="J48" s="401"/>
      <c r="K48" s="401"/>
      <c r="L48" s="401"/>
      <c r="M48" s="401"/>
      <c r="N48" s="401"/>
      <c r="O48" s="401"/>
      <c r="P48" s="401"/>
      <c r="Q48" s="401"/>
      <c r="R48" s="401"/>
      <c r="S48" s="401"/>
      <c r="T48" s="401"/>
      <c r="U48" s="401"/>
      <c r="V48" s="401"/>
      <c r="W48" s="401"/>
      <c r="X48" s="401"/>
      <c r="Y48" s="401"/>
      <c r="Z48" s="401"/>
      <c r="AA48" s="401"/>
      <c r="AB48" s="401"/>
      <c r="AC48" s="401"/>
      <c r="AD48" s="401"/>
      <c r="AE48" s="401"/>
      <c r="AF48" s="401"/>
      <c r="AG48" s="401"/>
      <c r="AH48" s="401"/>
      <c r="AI48" s="401"/>
      <c r="AJ48" s="401"/>
      <c r="AK48" s="401"/>
      <c r="AL48" s="401"/>
      <c r="AM48" s="401"/>
      <c r="AN48" s="401"/>
      <c r="AO48" s="401"/>
      <c r="AP48" s="401"/>
      <c r="AQ48" s="401"/>
      <c r="AR48" s="401"/>
      <c r="AS48" s="401"/>
      <c r="AT48" s="401"/>
      <c r="AU48" s="401"/>
      <c r="AV48" s="402"/>
      <c r="AW48" s="189"/>
    </row>
    <row r="49" spans="3:52" s="126" customFormat="1" ht="15.75" customHeight="1">
      <c r="C49" s="144"/>
      <c r="D49" s="188"/>
      <c r="E49" s="381"/>
      <c r="F49" s="382"/>
      <c r="G49" s="382"/>
      <c r="H49" s="382"/>
      <c r="I49" s="382"/>
      <c r="J49" s="382"/>
      <c r="K49" s="385"/>
      <c r="L49" s="380" t="s">
        <v>115</v>
      </c>
      <c r="M49" s="380"/>
      <c r="N49" s="380"/>
      <c r="O49" s="380"/>
      <c r="P49" s="380"/>
      <c r="Q49" s="380"/>
      <c r="R49" s="380"/>
      <c r="S49" s="380"/>
      <c r="T49" s="380"/>
      <c r="U49" s="380"/>
      <c r="V49" s="380"/>
      <c r="W49" s="380"/>
      <c r="X49" s="380"/>
      <c r="Y49" s="386" t="s">
        <v>116</v>
      </c>
      <c r="Z49" s="386"/>
      <c r="AA49" s="386"/>
      <c r="AB49" s="386"/>
      <c r="AC49" s="386"/>
      <c r="AD49" s="386"/>
      <c r="AE49" s="386"/>
      <c r="AF49" s="386"/>
      <c r="AG49" s="386"/>
      <c r="AH49" s="386"/>
      <c r="AI49" s="386"/>
      <c r="AJ49" s="386"/>
      <c r="AK49" s="387"/>
      <c r="AL49" s="145"/>
      <c r="AM49" s="146"/>
      <c r="AN49" s="146"/>
      <c r="AO49" s="146"/>
      <c r="AP49" s="146"/>
      <c r="AQ49" s="146"/>
      <c r="AR49" s="146"/>
      <c r="AS49" s="146"/>
      <c r="AT49" s="146"/>
      <c r="AU49" s="146"/>
      <c r="AV49" s="195"/>
      <c r="AW49" s="196"/>
      <c r="AX49" s="146"/>
      <c r="AY49" s="146"/>
      <c r="AZ49" s="146"/>
    </row>
    <row r="50" spans="3:52" s="126" customFormat="1" ht="15.75" customHeight="1">
      <c r="C50" s="144"/>
      <c r="D50" s="188"/>
      <c r="E50" s="381" t="s">
        <v>62</v>
      </c>
      <c r="F50" s="382"/>
      <c r="G50" s="382"/>
      <c r="H50" s="382"/>
      <c r="I50" s="382"/>
      <c r="J50" s="382"/>
      <c r="K50" s="385"/>
      <c r="L50" s="381" t="s">
        <v>46</v>
      </c>
      <c r="M50" s="382"/>
      <c r="N50" s="382"/>
      <c r="O50" s="382"/>
      <c r="P50" s="382"/>
      <c r="Q50" s="383"/>
      <c r="R50" s="383"/>
      <c r="S50" s="382" t="s">
        <v>47</v>
      </c>
      <c r="T50" s="382"/>
      <c r="U50" s="383"/>
      <c r="V50" s="383"/>
      <c r="W50" s="382" t="s">
        <v>63</v>
      </c>
      <c r="X50" s="385"/>
      <c r="Y50" s="381" t="s">
        <v>46</v>
      </c>
      <c r="Z50" s="382"/>
      <c r="AA50" s="382"/>
      <c r="AB50" s="382"/>
      <c r="AC50" s="382"/>
      <c r="AD50" s="383"/>
      <c r="AE50" s="383"/>
      <c r="AF50" s="382" t="s">
        <v>47</v>
      </c>
      <c r="AG50" s="382"/>
      <c r="AH50" s="383"/>
      <c r="AI50" s="383"/>
      <c r="AJ50" s="382" t="s">
        <v>63</v>
      </c>
      <c r="AK50" s="382"/>
      <c r="AL50" s="144"/>
      <c r="AV50" s="193"/>
      <c r="AW50" s="141"/>
    </row>
    <row r="51" spans="3:52" s="126" customFormat="1" ht="15.75" customHeight="1">
      <c r="C51" s="144"/>
      <c r="D51" s="188"/>
      <c r="E51" s="387" t="s">
        <v>117</v>
      </c>
      <c r="F51" s="404"/>
      <c r="G51" s="404"/>
      <c r="H51" s="404"/>
      <c r="I51" s="404"/>
      <c r="J51" s="404"/>
      <c r="K51" s="405"/>
      <c r="L51" s="406"/>
      <c r="M51" s="407"/>
      <c r="N51" s="407"/>
      <c r="O51" s="407"/>
      <c r="P51" s="407"/>
      <c r="Q51" s="407"/>
      <c r="R51" s="407"/>
      <c r="S51" s="407"/>
      <c r="T51" s="407"/>
      <c r="U51" s="407"/>
      <c r="V51" s="407"/>
      <c r="W51" s="382" t="s">
        <v>107</v>
      </c>
      <c r="X51" s="385"/>
      <c r="Y51" s="406"/>
      <c r="Z51" s="407"/>
      <c r="AA51" s="407"/>
      <c r="AB51" s="407"/>
      <c r="AC51" s="407"/>
      <c r="AD51" s="407"/>
      <c r="AE51" s="407"/>
      <c r="AF51" s="407"/>
      <c r="AG51" s="407"/>
      <c r="AH51" s="407"/>
      <c r="AI51" s="407"/>
      <c r="AJ51" s="382" t="s">
        <v>107</v>
      </c>
      <c r="AK51" s="382"/>
      <c r="AL51" s="149"/>
      <c r="AM51" s="150"/>
      <c r="AN51" s="150"/>
      <c r="AO51" s="150"/>
      <c r="AP51" s="150"/>
      <c r="AQ51" s="150"/>
      <c r="AR51" s="150"/>
      <c r="AS51" s="150"/>
      <c r="AT51" s="150"/>
      <c r="AU51" s="150"/>
      <c r="AV51" s="197"/>
      <c r="AW51" s="198"/>
      <c r="AX51" s="150"/>
    </row>
    <row r="52" spans="3:52" s="126" customFormat="1" ht="6.75" customHeight="1">
      <c r="C52" s="144"/>
      <c r="D52" s="188"/>
      <c r="E52" s="127"/>
      <c r="F52" s="127"/>
      <c r="G52" s="151"/>
      <c r="H52" s="151"/>
      <c r="I52" s="152"/>
      <c r="J52" s="152"/>
      <c r="K52" s="152"/>
      <c r="L52" s="152"/>
      <c r="M52" s="152"/>
      <c r="N52" s="152"/>
      <c r="O52" s="152"/>
      <c r="P52" s="152"/>
      <c r="Q52" s="152"/>
      <c r="R52" s="152"/>
      <c r="S52" s="152"/>
      <c r="T52" s="151"/>
      <c r="U52" s="151"/>
      <c r="V52" s="152"/>
      <c r="W52" s="152"/>
      <c r="X52" s="152"/>
      <c r="Y52" s="152"/>
      <c r="Z52" s="152"/>
      <c r="AA52" s="152"/>
      <c r="AB52" s="152"/>
      <c r="AC52" s="152"/>
      <c r="AD52" s="152"/>
      <c r="AE52" s="152"/>
      <c r="AF52" s="152"/>
      <c r="AG52" s="151"/>
      <c r="AH52" s="151"/>
      <c r="AI52" s="152"/>
      <c r="AJ52" s="152"/>
      <c r="AK52" s="152"/>
      <c r="AL52" s="152"/>
      <c r="AM52" s="152"/>
      <c r="AN52" s="152"/>
      <c r="AO52" s="152"/>
      <c r="AP52" s="152"/>
      <c r="AQ52" s="152"/>
      <c r="AR52" s="152"/>
      <c r="AS52" s="152"/>
      <c r="AT52" s="151"/>
      <c r="AU52" s="151"/>
      <c r="AV52" s="194"/>
      <c r="AW52" s="141"/>
    </row>
    <row r="53" spans="3:52" s="126" customFormat="1" ht="12.75" customHeight="1" thickBot="1">
      <c r="C53" s="144"/>
      <c r="D53" s="188"/>
      <c r="E53" s="136"/>
      <c r="F53" s="137"/>
      <c r="G53" s="137"/>
      <c r="H53" s="137"/>
      <c r="I53" s="137"/>
      <c r="J53" s="137"/>
      <c r="K53" s="137"/>
      <c r="L53" s="137"/>
      <c r="M53" s="137"/>
      <c r="N53" s="137"/>
      <c r="O53" s="137"/>
      <c r="P53" s="137"/>
      <c r="Q53" s="137"/>
      <c r="R53" s="137"/>
      <c r="S53" s="153"/>
      <c r="T53" s="153"/>
      <c r="U53" s="153"/>
      <c r="V53" s="153"/>
      <c r="W53" s="153"/>
      <c r="X53" s="137"/>
      <c r="Y53" s="137"/>
      <c r="Z53" s="137"/>
      <c r="AA53" s="137"/>
      <c r="AB53" s="137"/>
      <c r="AC53" s="154"/>
      <c r="AD53" s="154"/>
      <c r="AE53" s="154"/>
      <c r="AF53" s="155"/>
      <c r="AG53" s="155"/>
      <c r="AH53" s="155"/>
      <c r="AI53" s="155"/>
      <c r="AJ53" s="154"/>
      <c r="AK53" s="154"/>
      <c r="AL53" s="137"/>
      <c r="AM53" s="137"/>
      <c r="AN53" s="137" t="s">
        <v>66</v>
      </c>
      <c r="AO53" s="137"/>
      <c r="AP53" s="137"/>
      <c r="AQ53" s="137"/>
      <c r="AR53" s="137"/>
      <c r="AS53" s="137"/>
      <c r="AT53" s="137"/>
      <c r="AU53" s="138"/>
      <c r="AV53" s="193"/>
      <c r="AW53" s="141"/>
    </row>
    <row r="54" spans="3:52" s="126" customFormat="1" ht="15.75" customHeight="1" thickBot="1">
      <c r="C54" s="144"/>
      <c r="D54" s="188"/>
      <c r="E54" s="199" t="s">
        <v>108</v>
      </c>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390" t="s">
        <v>68</v>
      </c>
      <c r="AD54" s="390"/>
      <c r="AE54" s="391"/>
      <c r="AF54" s="392" t="str">
        <f>IFERROR(ROUNDDOWN(((Y51-L51)/B97)*100,1),"")</f>
        <v/>
      </c>
      <c r="AG54" s="393"/>
      <c r="AH54" s="393"/>
      <c r="AI54" s="394"/>
      <c r="AJ54" s="157" t="s">
        <v>69</v>
      </c>
      <c r="AK54" s="158"/>
      <c r="AL54" s="371" t="s">
        <v>70</v>
      </c>
      <c r="AM54" s="371"/>
      <c r="AN54" s="371" t="s">
        <v>71</v>
      </c>
      <c r="AO54" s="371"/>
      <c r="AP54" s="371"/>
      <c r="AQ54" s="371"/>
      <c r="AR54" s="371"/>
      <c r="AS54" s="371"/>
      <c r="AT54" s="371"/>
      <c r="AU54" s="141"/>
      <c r="AV54" s="193"/>
      <c r="AW54" s="141"/>
    </row>
    <row r="55" spans="3:52" s="126" customFormat="1" ht="4.5" customHeight="1">
      <c r="C55" s="144"/>
      <c r="D55" s="188"/>
      <c r="E55" s="159"/>
      <c r="F55" s="160"/>
      <c r="G55" s="160"/>
      <c r="H55" s="160"/>
      <c r="I55" s="160"/>
      <c r="J55" s="160"/>
      <c r="K55" s="160"/>
      <c r="L55" s="160"/>
      <c r="M55" s="160"/>
      <c r="N55" s="160"/>
      <c r="O55" s="160"/>
      <c r="P55" s="160"/>
      <c r="Q55" s="160"/>
      <c r="R55" s="160"/>
      <c r="S55" s="160"/>
      <c r="T55" s="160"/>
      <c r="U55" s="160"/>
      <c r="V55" s="160"/>
      <c r="W55" s="160"/>
      <c r="X55" s="160"/>
      <c r="Y55" s="160"/>
      <c r="Z55" s="160"/>
      <c r="AA55" s="160"/>
      <c r="AB55" s="160"/>
      <c r="AC55" s="161"/>
      <c r="AD55" s="161"/>
      <c r="AE55" s="161"/>
      <c r="AF55" s="161"/>
      <c r="AG55" s="161"/>
      <c r="AH55" s="161"/>
      <c r="AI55" s="161"/>
      <c r="AJ55" s="161"/>
      <c r="AK55" s="160"/>
      <c r="AL55" s="160"/>
      <c r="AM55" s="160"/>
      <c r="AN55" s="160"/>
      <c r="AO55" s="160"/>
      <c r="AP55" s="160"/>
      <c r="AQ55" s="160"/>
      <c r="AR55" s="160"/>
      <c r="AS55" s="160"/>
      <c r="AT55" s="160"/>
      <c r="AU55" s="162"/>
      <c r="AV55" s="193"/>
      <c r="AW55" s="141"/>
    </row>
    <row r="56" spans="3:52" s="126" customFormat="1" ht="4.5" customHeight="1">
      <c r="C56" s="144"/>
      <c r="D56" s="204"/>
      <c r="E56" s="205"/>
      <c r="F56" s="205"/>
      <c r="G56" s="205"/>
      <c r="H56" s="205"/>
      <c r="I56" s="205"/>
      <c r="J56" s="205"/>
      <c r="K56" s="205"/>
      <c r="L56" s="205"/>
      <c r="M56" s="205"/>
      <c r="N56" s="205"/>
      <c r="O56" s="205"/>
      <c r="P56" s="205"/>
      <c r="Q56" s="205"/>
      <c r="R56" s="205"/>
      <c r="S56" s="205"/>
      <c r="T56" s="205"/>
      <c r="U56" s="205"/>
      <c r="V56" s="205"/>
      <c r="W56" s="205"/>
      <c r="X56" s="205"/>
      <c r="Y56" s="205"/>
      <c r="Z56" s="205"/>
      <c r="AA56" s="205"/>
      <c r="AB56" s="205"/>
      <c r="AC56" s="206"/>
      <c r="AD56" s="206"/>
      <c r="AE56" s="206"/>
      <c r="AF56" s="206"/>
      <c r="AG56" s="206"/>
      <c r="AH56" s="206"/>
      <c r="AI56" s="206"/>
      <c r="AJ56" s="206"/>
      <c r="AK56" s="205"/>
      <c r="AL56" s="205"/>
      <c r="AM56" s="205"/>
      <c r="AN56" s="205"/>
      <c r="AO56" s="205"/>
      <c r="AP56" s="205"/>
      <c r="AQ56" s="205"/>
      <c r="AR56" s="205"/>
      <c r="AS56" s="205"/>
      <c r="AT56" s="205"/>
      <c r="AU56" s="205"/>
      <c r="AV56" s="207"/>
      <c r="AW56" s="141"/>
    </row>
    <row r="57" spans="3:52" s="126" customFormat="1" ht="4.5" customHeight="1">
      <c r="C57" s="144"/>
      <c r="AC57" s="158"/>
      <c r="AD57" s="158"/>
      <c r="AE57" s="158"/>
      <c r="AF57" s="158"/>
      <c r="AG57" s="158"/>
      <c r="AH57" s="158"/>
      <c r="AI57" s="158"/>
      <c r="AJ57" s="158"/>
      <c r="AW57" s="141"/>
    </row>
    <row r="58" spans="3:52" s="126" customFormat="1" ht="4.5" customHeight="1">
      <c r="C58" s="144"/>
      <c r="D58" s="185"/>
      <c r="E58" s="186"/>
      <c r="F58" s="186"/>
      <c r="G58" s="186"/>
      <c r="H58" s="186"/>
      <c r="I58" s="186"/>
      <c r="J58" s="186"/>
      <c r="K58" s="186"/>
      <c r="L58" s="186"/>
      <c r="M58" s="186"/>
      <c r="N58" s="186"/>
      <c r="O58" s="186"/>
      <c r="P58" s="186"/>
      <c r="Q58" s="186"/>
      <c r="R58" s="186"/>
      <c r="S58" s="186"/>
      <c r="T58" s="186"/>
      <c r="U58" s="186"/>
      <c r="V58" s="186"/>
      <c r="W58" s="186"/>
      <c r="X58" s="186"/>
      <c r="Y58" s="186"/>
      <c r="Z58" s="186"/>
      <c r="AA58" s="186"/>
      <c r="AB58" s="186"/>
      <c r="AC58" s="208"/>
      <c r="AD58" s="208"/>
      <c r="AE58" s="208"/>
      <c r="AF58" s="208"/>
      <c r="AG58" s="208"/>
      <c r="AH58" s="208"/>
      <c r="AI58" s="208"/>
      <c r="AJ58" s="208"/>
      <c r="AK58" s="186"/>
      <c r="AL58" s="186"/>
      <c r="AM58" s="186"/>
      <c r="AN58" s="186"/>
      <c r="AO58" s="186"/>
      <c r="AP58" s="186"/>
      <c r="AQ58" s="186"/>
      <c r="AR58" s="186"/>
      <c r="AS58" s="186"/>
      <c r="AT58" s="186"/>
      <c r="AU58" s="186"/>
      <c r="AV58" s="187"/>
      <c r="AW58" s="141"/>
    </row>
    <row r="59" spans="3:52" s="126" customFormat="1" ht="12.75" customHeight="1">
      <c r="C59" s="144"/>
      <c r="D59" s="188"/>
      <c r="F59" s="401" t="s">
        <v>118</v>
      </c>
      <c r="G59" s="401"/>
      <c r="H59" s="401"/>
      <c r="I59" s="401"/>
      <c r="J59" s="401"/>
      <c r="K59" s="401"/>
      <c r="L59" s="401"/>
      <c r="M59" s="401"/>
      <c r="N59" s="401"/>
      <c r="O59" s="401"/>
      <c r="P59" s="401"/>
      <c r="Q59" s="401"/>
      <c r="R59" s="401"/>
      <c r="S59" s="401"/>
      <c r="T59" s="401"/>
      <c r="U59" s="401"/>
      <c r="V59" s="401"/>
      <c r="W59" s="401"/>
      <c r="X59" s="401"/>
      <c r="Y59" s="401"/>
      <c r="Z59" s="401"/>
      <c r="AA59" s="401"/>
      <c r="AB59" s="401"/>
      <c r="AC59" s="401"/>
      <c r="AD59" s="401"/>
      <c r="AE59" s="401"/>
      <c r="AF59" s="401"/>
      <c r="AG59" s="401"/>
      <c r="AH59" s="401"/>
      <c r="AI59" s="401"/>
      <c r="AJ59" s="401"/>
      <c r="AK59" s="401"/>
      <c r="AL59" s="401"/>
      <c r="AM59" s="401"/>
      <c r="AN59" s="401"/>
      <c r="AO59" s="401"/>
      <c r="AP59" s="401"/>
      <c r="AQ59" s="401"/>
      <c r="AR59" s="401"/>
      <c r="AS59" s="401"/>
      <c r="AT59" s="401"/>
      <c r="AU59" s="401"/>
      <c r="AV59" s="209"/>
      <c r="AW59" s="189"/>
    </row>
    <row r="60" spans="3:52" s="126" customFormat="1" ht="12.75" customHeight="1">
      <c r="C60" s="144"/>
      <c r="D60" s="188"/>
      <c r="G60" s="140"/>
      <c r="H60" s="411" t="s">
        <v>100</v>
      </c>
      <c r="I60" s="411"/>
      <c r="J60" s="411"/>
      <c r="K60" s="411"/>
      <c r="L60" s="411"/>
      <c r="M60" s="411"/>
      <c r="N60" s="411"/>
      <c r="O60" s="411"/>
      <c r="P60" s="411"/>
      <c r="Q60" s="411"/>
      <c r="R60" s="411"/>
      <c r="S60" s="411"/>
      <c r="T60" s="411"/>
      <c r="U60" s="411"/>
      <c r="V60" s="411"/>
      <c r="W60" s="411"/>
      <c r="X60" s="411"/>
      <c r="Y60" s="411"/>
      <c r="Z60" s="411"/>
      <c r="AA60" s="411"/>
      <c r="AB60" s="411"/>
      <c r="AC60" s="411"/>
      <c r="AD60" s="411"/>
      <c r="AE60" s="411"/>
      <c r="AF60" s="411"/>
      <c r="AG60" s="411"/>
      <c r="AH60" s="411"/>
      <c r="AI60" s="411"/>
      <c r="AJ60" s="411"/>
      <c r="AK60" s="411"/>
      <c r="AL60" s="411"/>
      <c r="AM60" s="411"/>
      <c r="AN60" s="411"/>
      <c r="AO60" s="411"/>
      <c r="AP60" s="411"/>
      <c r="AQ60" s="411"/>
      <c r="AR60" s="411"/>
      <c r="AS60" s="411"/>
      <c r="AT60" s="411"/>
      <c r="AU60" s="411"/>
      <c r="AV60" s="190"/>
      <c r="AW60" s="191"/>
    </row>
    <row r="61" spans="3:52" s="126" customFormat="1" ht="15.75" customHeight="1">
      <c r="C61" s="144"/>
      <c r="D61" s="188"/>
      <c r="E61" s="381"/>
      <c r="F61" s="382"/>
      <c r="G61" s="382"/>
      <c r="H61" s="382"/>
      <c r="I61" s="382"/>
      <c r="J61" s="382"/>
      <c r="K61" s="385"/>
      <c r="L61" s="387" t="s">
        <v>119</v>
      </c>
      <c r="M61" s="404"/>
      <c r="N61" s="404"/>
      <c r="O61" s="404"/>
      <c r="P61" s="404"/>
      <c r="Q61" s="404"/>
      <c r="R61" s="404"/>
      <c r="S61" s="404"/>
      <c r="T61" s="404"/>
      <c r="U61" s="404"/>
      <c r="V61" s="404"/>
      <c r="W61" s="404"/>
      <c r="X61" s="405"/>
      <c r="Y61" s="387" t="s">
        <v>120</v>
      </c>
      <c r="Z61" s="404"/>
      <c r="AA61" s="404"/>
      <c r="AB61" s="404"/>
      <c r="AC61" s="404"/>
      <c r="AD61" s="404"/>
      <c r="AE61" s="404"/>
      <c r="AF61" s="404"/>
      <c r="AG61" s="404"/>
      <c r="AH61" s="404"/>
      <c r="AI61" s="404"/>
      <c r="AJ61" s="404"/>
      <c r="AK61" s="405"/>
      <c r="AL61" s="145"/>
      <c r="AM61" s="146"/>
      <c r="AN61" s="146"/>
      <c r="AO61" s="146"/>
      <c r="AP61" s="146"/>
      <c r="AQ61" s="146"/>
      <c r="AR61" s="146"/>
      <c r="AS61" s="146"/>
      <c r="AT61" s="146"/>
      <c r="AU61" s="146"/>
      <c r="AV61" s="195"/>
      <c r="AW61" s="196"/>
      <c r="AX61" s="146"/>
      <c r="AY61" s="146"/>
      <c r="AZ61" s="146"/>
    </row>
    <row r="62" spans="3:52" s="126" customFormat="1" ht="15.75" customHeight="1">
      <c r="C62" s="144"/>
      <c r="D62" s="188"/>
      <c r="E62" s="381" t="s">
        <v>62</v>
      </c>
      <c r="F62" s="382"/>
      <c r="G62" s="382"/>
      <c r="H62" s="382"/>
      <c r="I62" s="382"/>
      <c r="J62" s="382"/>
      <c r="K62" s="385"/>
      <c r="L62" s="381" t="s">
        <v>46</v>
      </c>
      <c r="M62" s="382"/>
      <c r="N62" s="382"/>
      <c r="O62" s="382"/>
      <c r="P62" s="382"/>
      <c r="Q62" s="383"/>
      <c r="R62" s="383"/>
      <c r="S62" s="382" t="s">
        <v>47</v>
      </c>
      <c r="T62" s="382"/>
      <c r="U62" s="383"/>
      <c r="V62" s="383"/>
      <c r="W62" s="382" t="s">
        <v>63</v>
      </c>
      <c r="X62" s="385"/>
      <c r="Y62" s="381" t="s">
        <v>46</v>
      </c>
      <c r="Z62" s="382"/>
      <c r="AA62" s="382"/>
      <c r="AB62" s="382"/>
      <c r="AC62" s="382"/>
      <c r="AD62" s="383"/>
      <c r="AE62" s="383"/>
      <c r="AF62" s="382" t="s">
        <v>47</v>
      </c>
      <c r="AG62" s="382"/>
      <c r="AH62" s="383"/>
      <c r="AI62" s="383"/>
      <c r="AJ62" s="382" t="s">
        <v>63</v>
      </c>
      <c r="AK62" s="382"/>
      <c r="AL62" s="144"/>
      <c r="AV62" s="193"/>
      <c r="AW62" s="141"/>
    </row>
    <row r="63" spans="3:52" s="126" customFormat="1" ht="15.75" customHeight="1">
      <c r="C63" s="144"/>
      <c r="D63" s="188"/>
      <c r="E63" s="387" t="s">
        <v>105</v>
      </c>
      <c r="F63" s="404"/>
      <c r="G63" s="404"/>
      <c r="H63" s="404"/>
      <c r="I63" s="404"/>
      <c r="J63" s="404"/>
      <c r="K63" s="405"/>
      <c r="L63" s="406"/>
      <c r="M63" s="407"/>
      <c r="N63" s="407"/>
      <c r="O63" s="407"/>
      <c r="P63" s="407"/>
      <c r="Q63" s="407"/>
      <c r="R63" s="407"/>
      <c r="S63" s="407"/>
      <c r="T63" s="407"/>
      <c r="U63" s="407"/>
      <c r="V63" s="407"/>
      <c r="W63" s="382" t="s">
        <v>107</v>
      </c>
      <c r="X63" s="385"/>
      <c r="Y63" s="406"/>
      <c r="Z63" s="407"/>
      <c r="AA63" s="407"/>
      <c r="AB63" s="407"/>
      <c r="AC63" s="407"/>
      <c r="AD63" s="407"/>
      <c r="AE63" s="407"/>
      <c r="AF63" s="407"/>
      <c r="AG63" s="407"/>
      <c r="AH63" s="407"/>
      <c r="AI63" s="407"/>
      <c r="AJ63" s="382" t="s">
        <v>107</v>
      </c>
      <c r="AK63" s="382"/>
      <c r="AL63" s="149"/>
      <c r="AM63" s="150"/>
      <c r="AN63" s="150"/>
      <c r="AO63" s="150"/>
      <c r="AP63" s="150"/>
      <c r="AQ63" s="150"/>
      <c r="AR63" s="150"/>
      <c r="AS63" s="150"/>
      <c r="AT63" s="150"/>
      <c r="AU63" s="150"/>
      <c r="AV63" s="197"/>
      <c r="AW63" s="198"/>
      <c r="AX63" s="150"/>
    </row>
    <row r="64" spans="3:52" s="126" customFormat="1" ht="3" customHeight="1">
      <c r="C64" s="144"/>
      <c r="D64" s="188"/>
      <c r="E64" s="127"/>
      <c r="F64" s="127"/>
      <c r="G64" s="151"/>
      <c r="H64" s="151"/>
      <c r="I64" s="152"/>
      <c r="J64" s="152"/>
      <c r="K64" s="152"/>
      <c r="L64" s="152"/>
      <c r="M64" s="152"/>
      <c r="N64" s="152"/>
      <c r="O64" s="152"/>
      <c r="P64" s="152"/>
      <c r="Q64" s="152"/>
      <c r="R64" s="152"/>
      <c r="S64" s="152"/>
      <c r="T64" s="151"/>
      <c r="U64" s="210"/>
      <c r="V64" s="152"/>
      <c r="W64" s="152"/>
      <c r="X64" s="152"/>
      <c r="Y64" s="152"/>
      <c r="Z64" s="152"/>
      <c r="AA64" s="152"/>
      <c r="AB64" s="152"/>
      <c r="AC64" s="152"/>
      <c r="AD64" s="152"/>
      <c r="AE64" s="152"/>
      <c r="AF64" s="152"/>
      <c r="AG64" s="151"/>
      <c r="AH64" s="151"/>
      <c r="AI64" s="152"/>
      <c r="AJ64" s="152"/>
      <c r="AK64" s="152"/>
      <c r="AL64" s="152"/>
      <c r="AM64" s="152"/>
      <c r="AN64" s="152"/>
      <c r="AO64" s="152"/>
      <c r="AP64" s="152"/>
      <c r="AQ64" s="152"/>
      <c r="AR64" s="152"/>
      <c r="AS64" s="152"/>
      <c r="AT64" s="151"/>
      <c r="AU64" s="151"/>
      <c r="AV64" s="194"/>
      <c r="AW64" s="141"/>
    </row>
    <row r="65" spans="3:49" s="126" customFormat="1" ht="12.75" customHeight="1" thickBot="1">
      <c r="C65" s="144"/>
      <c r="D65" s="188"/>
      <c r="E65" s="211"/>
      <c r="F65" s="212"/>
      <c r="G65" s="212"/>
      <c r="H65" s="212"/>
      <c r="I65" s="212"/>
      <c r="J65" s="212"/>
      <c r="K65" s="212"/>
      <c r="L65" s="212"/>
      <c r="M65" s="212"/>
      <c r="N65" s="212"/>
      <c r="O65" s="212"/>
      <c r="P65" s="212"/>
      <c r="Q65" s="212"/>
      <c r="R65" s="212"/>
      <c r="S65" s="213"/>
      <c r="T65" s="213"/>
      <c r="U65" s="213"/>
      <c r="V65" s="213"/>
      <c r="W65" s="213"/>
      <c r="X65" s="212"/>
      <c r="Y65" s="212"/>
      <c r="Z65" s="212"/>
      <c r="AA65" s="212"/>
      <c r="AB65" s="212"/>
      <c r="AC65" s="214"/>
      <c r="AD65" s="214"/>
      <c r="AE65" s="214"/>
      <c r="AF65" s="215"/>
      <c r="AG65" s="215"/>
      <c r="AH65" s="215"/>
      <c r="AI65" s="215"/>
      <c r="AJ65" s="154"/>
      <c r="AK65" s="154"/>
      <c r="AL65" s="137"/>
      <c r="AM65" s="137"/>
      <c r="AN65" s="137" t="s">
        <v>66</v>
      </c>
      <c r="AO65" s="137"/>
      <c r="AP65" s="137"/>
      <c r="AQ65" s="137"/>
      <c r="AR65" s="137"/>
      <c r="AS65" s="137"/>
      <c r="AT65" s="137"/>
      <c r="AU65" s="216"/>
      <c r="AV65" s="217"/>
      <c r="AW65" s="141"/>
    </row>
    <row r="66" spans="3:49" s="126" customFormat="1" ht="15.75" customHeight="1" thickBot="1">
      <c r="C66" s="144"/>
      <c r="D66" s="188"/>
      <c r="E66" s="199" t="s">
        <v>108</v>
      </c>
      <c r="F66" s="127"/>
      <c r="G66" s="127"/>
      <c r="H66" s="127"/>
      <c r="I66" s="127"/>
      <c r="J66" s="127"/>
      <c r="K66" s="127"/>
      <c r="L66" s="127"/>
      <c r="M66" s="127"/>
      <c r="N66" s="127"/>
      <c r="O66" s="127"/>
      <c r="P66" s="127"/>
      <c r="Q66" s="127"/>
      <c r="R66" s="127"/>
      <c r="S66" s="127"/>
      <c r="T66" s="127"/>
      <c r="U66" s="127"/>
      <c r="V66" s="127"/>
      <c r="W66" s="127"/>
      <c r="X66" s="127"/>
      <c r="Y66" s="127"/>
      <c r="Z66" s="127"/>
      <c r="AA66" s="127"/>
      <c r="AB66" s="127"/>
      <c r="AC66" s="390" t="s">
        <v>68</v>
      </c>
      <c r="AD66" s="390"/>
      <c r="AE66" s="391"/>
      <c r="AF66" s="392" t="str">
        <f>IFERROR(ROUNDDOWN(((Y63-L63)/B98)*100,1),"")</f>
        <v/>
      </c>
      <c r="AG66" s="393"/>
      <c r="AH66" s="393"/>
      <c r="AI66" s="394"/>
      <c r="AJ66" s="157" t="s">
        <v>69</v>
      </c>
      <c r="AK66" s="158"/>
      <c r="AL66" s="371" t="s">
        <v>70</v>
      </c>
      <c r="AM66" s="371"/>
      <c r="AN66" s="371" t="s">
        <v>71</v>
      </c>
      <c r="AO66" s="371"/>
      <c r="AP66" s="371"/>
      <c r="AQ66" s="371"/>
      <c r="AR66" s="371"/>
      <c r="AS66" s="371"/>
      <c r="AT66" s="371"/>
      <c r="AU66" s="218"/>
      <c r="AV66" s="217"/>
      <c r="AW66" s="141"/>
    </row>
    <row r="67" spans="3:49" s="126" customFormat="1" ht="4.5" customHeight="1">
      <c r="C67" s="144"/>
      <c r="D67" s="188"/>
      <c r="E67" s="219"/>
      <c r="F67" s="220"/>
      <c r="G67" s="220"/>
      <c r="H67" s="220"/>
      <c r="I67" s="220"/>
      <c r="J67" s="220"/>
      <c r="K67" s="220"/>
      <c r="L67" s="220"/>
      <c r="M67" s="220"/>
      <c r="N67" s="220"/>
      <c r="O67" s="220"/>
      <c r="P67" s="220"/>
      <c r="Q67" s="220"/>
      <c r="R67" s="220"/>
      <c r="S67" s="220"/>
      <c r="T67" s="220"/>
      <c r="U67" s="220"/>
      <c r="V67" s="220"/>
      <c r="W67" s="220"/>
      <c r="X67" s="220"/>
      <c r="Y67" s="220"/>
      <c r="Z67" s="220"/>
      <c r="AA67" s="220"/>
      <c r="AB67" s="220"/>
      <c r="AC67" s="221"/>
      <c r="AD67" s="221"/>
      <c r="AE67" s="221"/>
      <c r="AF67" s="221"/>
      <c r="AG67" s="221"/>
      <c r="AH67" s="221"/>
      <c r="AI67" s="221"/>
      <c r="AJ67" s="221"/>
      <c r="AK67" s="220"/>
      <c r="AL67" s="220"/>
      <c r="AM67" s="220"/>
      <c r="AN67" s="220"/>
      <c r="AO67" s="220"/>
      <c r="AP67" s="220"/>
      <c r="AQ67" s="220"/>
      <c r="AR67" s="220"/>
      <c r="AS67" s="220"/>
      <c r="AT67" s="220"/>
      <c r="AU67" s="222"/>
      <c r="AV67" s="217"/>
      <c r="AW67" s="141"/>
    </row>
    <row r="68" spans="3:49" s="126" customFormat="1" ht="4.5" customHeight="1">
      <c r="C68" s="144"/>
      <c r="D68" s="204"/>
      <c r="E68" s="205"/>
      <c r="F68" s="205"/>
      <c r="G68" s="205"/>
      <c r="H68" s="205"/>
      <c r="I68" s="205"/>
      <c r="J68" s="205"/>
      <c r="K68" s="205"/>
      <c r="L68" s="205"/>
      <c r="M68" s="205"/>
      <c r="N68" s="205"/>
      <c r="O68" s="205"/>
      <c r="P68" s="205"/>
      <c r="Q68" s="205"/>
      <c r="R68" s="205"/>
      <c r="S68" s="205"/>
      <c r="T68" s="205"/>
      <c r="U68" s="205"/>
      <c r="V68" s="205"/>
      <c r="W68" s="205"/>
      <c r="X68" s="205"/>
      <c r="Y68" s="205"/>
      <c r="Z68" s="205"/>
      <c r="AA68" s="205"/>
      <c r="AB68" s="205"/>
      <c r="AC68" s="206"/>
      <c r="AD68" s="206"/>
      <c r="AE68" s="206"/>
      <c r="AF68" s="206"/>
      <c r="AG68" s="206"/>
      <c r="AH68" s="206"/>
      <c r="AI68" s="206"/>
      <c r="AJ68" s="206"/>
      <c r="AK68" s="205"/>
      <c r="AL68" s="205"/>
      <c r="AM68" s="205"/>
      <c r="AN68" s="205"/>
      <c r="AO68" s="205"/>
      <c r="AP68" s="205"/>
      <c r="AQ68" s="205"/>
      <c r="AR68" s="205"/>
      <c r="AS68" s="205"/>
      <c r="AT68" s="205"/>
      <c r="AU68" s="205"/>
      <c r="AV68" s="207"/>
      <c r="AW68" s="141"/>
    </row>
    <row r="69" spans="3:49" s="126" customFormat="1" ht="4.5" customHeight="1">
      <c r="C69" s="144"/>
      <c r="AC69" s="158"/>
      <c r="AD69" s="158"/>
      <c r="AE69" s="158"/>
      <c r="AF69" s="158"/>
      <c r="AG69" s="158"/>
      <c r="AH69" s="158"/>
      <c r="AI69" s="158"/>
      <c r="AJ69" s="158"/>
      <c r="AW69" s="141"/>
    </row>
    <row r="70" spans="3:49" s="165" customFormat="1" ht="12" customHeight="1">
      <c r="C70" s="166"/>
      <c r="E70" s="412" t="s">
        <v>121</v>
      </c>
      <c r="F70" s="412"/>
      <c r="G70" s="412"/>
      <c r="H70" s="412"/>
      <c r="I70" s="412"/>
      <c r="J70" s="412"/>
      <c r="K70" s="412"/>
      <c r="L70" s="412"/>
      <c r="M70" s="412"/>
      <c r="N70" s="412"/>
      <c r="O70" s="412"/>
      <c r="P70" s="412"/>
      <c r="Q70" s="412"/>
      <c r="R70" s="412"/>
      <c r="S70" s="412"/>
      <c r="T70" s="412"/>
      <c r="U70" s="412"/>
      <c r="V70" s="412"/>
      <c r="W70" s="412"/>
      <c r="X70" s="412"/>
      <c r="Y70" s="412"/>
      <c r="Z70" s="412"/>
      <c r="AA70" s="412"/>
      <c r="AB70" s="412"/>
      <c r="AC70" s="412"/>
      <c r="AD70" s="412"/>
      <c r="AE70" s="412"/>
      <c r="AF70" s="412"/>
      <c r="AG70" s="412"/>
      <c r="AH70" s="412"/>
      <c r="AI70" s="412"/>
      <c r="AJ70" s="412"/>
      <c r="AK70" s="412"/>
      <c r="AL70" s="412"/>
      <c r="AM70" s="412"/>
      <c r="AN70" s="412"/>
      <c r="AO70" s="412"/>
      <c r="AP70" s="412"/>
      <c r="AQ70" s="412"/>
      <c r="AR70" s="412"/>
      <c r="AS70" s="412"/>
      <c r="AT70" s="412"/>
      <c r="AU70" s="412"/>
      <c r="AV70" s="412"/>
      <c r="AW70" s="413"/>
    </row>
    <row r="71" spans="3:49" s="165" customFormat="1" ht="12" customHeight="1">
      <c r="C71" s="166"/>
      <c r="E71" s="167"/>
      <c r="F71" s="167"/>
      <c r="G71" s="412" t="s">
        <v>122</v>
      </c>
      <c r="H71" s="412"/>
      <c r="I71" s="412"/>
      <c r="J71" s="412"/>
      <c r="K71" s="412"/>
      <c r="L71" s="412"/>
      <c r="M71" s="412"/>
      <c r="N71" s="412"/>
      <c r="O71" s="412"/>
      <c r="P71" s="412"/>
      <c r="Q71" s="412"/>
      <c r="R71" s="412"/>
      <c r="S71" s="412"/>
      <c r="T71" s="412"/>
      <c r="U71" s="412"/>
      <c r="V71" s="412"/>
      <c r="W71" s="412"/>
      <c r="X71" s="412"/>
      <c r="Y71" s="412"/>
      <c r="Z71" s="412"/>
      <c r="AA71" s="412"/>
      <c r="AB71" s="412"/>
      <c r="AC71" s="412"/>
      <c r="AD71" s="412"/>
      <c r="AE71" s="412"/>
      <c r="AF71" s="412"/>
      <c r="AG71" s="412"/>
      <c r="AH71" s="412"/>
      <c r="AI71" s="412"/>
      <c r="AJ71" s="412"/>
      <c r="AK71" s="412"/>
      <c r="AL71" s="412"/>
      <c r="AM71" s="412"/>
      <c r="AN71" s="412"/>
      <c r="AO71" s="412"/>
      <c r="AP71" s="412"/>
      <c r="AQ71" s="412"/>
      <c r="AR71" s="412"/>
      <c r="AS71" s="412"/>
      <c r="AT71" s="412"/>
      <c r="AU71" s="412"/>
      <c r="AV71" s="412"/>
      <c r="AW71" s="413"/>
    </row>
    <row r="72" spans="3:49" s="165" customFormat="1" ht="12" customHeight="1">
      <c r="C72" s="166"/>
      <c r="E72" s="412" t="s">
        <v>123</v>
      </c>
      <c r="F72" s="412"/>
      <c r="G72" s="412"/>
      <c r="H72" s="412"/>
      <c r="I72" s="412"/>
      <c r="J72" s="412"/>
      <c r="K72" s="412"/>
      <c r="L72" s="412"/>
      <c r="M72" s="412"/>
      <c r="N72" s="412"/>
      <c r="O72" s="412"/>
      <c r="P72" s="412"/>
      <c r="Q72" s="412"/>
      <c r="R72" s="412"/>
      <c r="S72" s="412"/>
      <c r="T72" s="412"/>
      <c r="U72" s="412"/>
      <c r="V72" s="412"/>
      <c r="W72" s="412"/>
      <c r="X72" s="412"/>
      <c r="Y72" s="412"/>
      <c r="Z72" s="412"/>
      <c r="AA72" s="412"/>
      <c r="AB72" s="412"/>
      <c r="AC72" s="412"/>
      <c r="AD72" s="412"/>
      <c r="AE72" s="412"/>
      <c r="AF72" s="412"/>
      <c r="AG72" s="412"/>
      <c r="AH72" s="412"/>
      <c r="AI72" s="412"/>
      <c r="AJ72" s="412"/>
      <c r="AK72" s="412"/>
      <c r="AL72" s="412"/>
      <c r="AM72" s="412"/>
      <c r="AN72" s="412"/>
      <c r="AO72" s="412"/>
      <c r="AP72" s="412"/>
      <c r="AQ72" s="412"/>
      <c r="AR72" s="412"/>
      <c r="AS72" s="412"/>
      <c r="AT72" s="412"/>
      <c r="AU72" s="412"/>
      <c r="AV72" s="412"/>
      <c r="AW72" s="413"/>
    </row>
    <row r="73" spans="3:49" s="165" customFormat="1" ht="12" customHeight="1">
      <c r="C73" s="166"/>
      <c r="E73" s="167"/>
      <c r="F73" s="167"/>
      <c r="G73" s="412" t="s">
        <v>124</v>
      </c>
      <c r="H73" s="412"/>
      <c r="I73" s="412"/>
      <c r="J73" s="412"/>
      <c r="K73" s="412"/>
      <c r="L73" s="412"/>
      <c r="M73" s="412"/>
      <c r="N73" s="412"/>
      <c r="O73" s="412"/>
      <c r="P73" s="412"/>
      <c r="Q73" s="412"/>
      <c r="R73" s="412"/>
      <c r="S73" s="412"/>
      <c r="T73" s="412"/>
      <c r="U73" s="412"/>
      <c r="V73" s="412"/>
      <c r="W73" s="412"/>
      <c r="X73" s="412"/>
      <c r="Y73" s="412"/>
      <c r="Z73" s="412"/>
      <c r="AA73" s="412"/>
      <c r="AB73" s="412"/>
      <c r="AC73" s="412"/>
      <c r="AD73" s="412"/>
      <c r="AE73" s="412"/>
      <c r="AF73" s="412"/>
      <c r="AG73" s="412"/>
      <c r="AH73" s="412"/>
      <c r="AI73" s="412"/>
      <c r="AJ73" s="412"/>
      <c r="AK73" s="412"/>
      <c r="AL73" s="412"/>
      <c r="AM73" s="412"/>
      <c r="AN73" s="412"/>
      <c r="AO73" s="412"/>
      <c r="AP73" s="412"/>
      <c r="AQ73" s="412"/>
      <c r="AR73" s="412"/>
      <c r="AS73" s="412"/>
      <c r="AT73" s="412"/>
      <c r="AU73" s="412"/>
      <c r="AV73" s="412"/>
      <c r="AW73" s="413"/>
    </row>
    <row r="74" spans="3:49" s="165" customFormat="1" ht="12" customHeight="1">
      <c r="C74" s="166"/>
      <c r="E74" s="412" t="s">
        <v>125</v>
      </c>
      <c r="F74" s="412"/>
      <c r="G74" s="412"/>
      <c r="H74" s="412"/>
      <c r="I74" s="412"/>
      <c r="J74" s="412"/>
      <c r="K74" s="412"/>
      <c r="L74" s="412"/>
      <c r="M74" s="412"/>
      <c r="N74" s="412"/>
      <c r="O74" s="412"/>
      <c r="P74" s="412"/>
      <c r="Q74" s="412"/>
      <c r="R74" s="412"/>
      <c r="S74" s="412"/>
      <c r="T74" s="412"/>
      <c r="U74" s="412"/>
      <c r="V74" s="412"/>
      <c r="W74" s="412"/>
      <c r="X74" s="412"/>
      <c r="Y74" s="412"/>
      <c r="Z74" s="412"/>
      <c r="AA74" s="412"/>
      <c r="AB74" s="412"/>
      <c r="AC74" s="412"/>
      <c r="AD74" s="412"/>
      <c r="AE74" s="412"/>
      <c r="AF74" s="412"/>
      <c r="AG74" s="412"/>
      <c r="AH74" s="412"/>
      <c r="AI74" s="412"/>
      <c r="AJ74" s="412"/>
      <c r="AK74" s="412"/>
      <c r="AL74" s="412"/>
      <c r="AM74" s="412"/>
      <c r="AN74" s="412"/>
      <c r="AO74" s="412"/>
      <c r="AP74" s="412"/>
      <c r="AQ74" s="412"/>
      <c r="AR74" s="412"/>
      <c r="AS74" s="412"/>
      <c r="AT74" s="412"/>
      <c r="AU74" s="412"/>
      <c r="AV74" s="412"/>
      <c r="AW74" s="413"/>
    </row>
    <row r="75" spans="3:49" s="165" customFormat="1" ht="12" customHeight="1">
      <c r="C75" s="166"/>
      <c r="E75" s="167"/>
      <c r="F75" s="167"/>
      <c r="G75" s="412" t="s">
        <v>126</v>
      </c>
      <c r="H75" s="412"/>
      <c r="I75" s="412"/>
      <c r="J75" s="412"/>
      <c r="K75" s="412"/>
      <c r="L75" s="412"/>
      <c r="M75" s="412"/>
      <c r="N75" s="412"/>
      <c r="O75" s="412"/>
      <c r="P75" s="412"/>
      <c r="Q75" s="412"/>
      <c r="R75" s="412"/>
      <c r="S75" s="412"/>
      <c r="T75" s="412"/>
      <c r="U75" s="412"/>
      <c r="V75" s="412"/>
      <c r="W75" s="412"/>
      <c r="X75" s="412"/>
      <c r="Y75" s="412"/>
      <c r="Z75" s="412"/>
      <c r="AA75" s="412"/>
      <c r="AB75" s="412"/>
      <c r="AC75" s="412"/>
      <c r="AD75" s="412"/>
      <c r="AE75" s="412"/>
      <c r="AF75" s="412"/>
      <c r="AG75" s="412"/>
      <c r="AH75" s="412"/>
      <c r="AI75" s="412"/>
      <c r="AJ75" s="412"/>
      <c r="AK75" s="412"/>
      <c r="AL75" s="412"/>
      <c r="AM75" s="412"/>
      <c r="AN75" s="412"/>
      <c r="AO75" s="412"/>
      <c r="AP75" s="412"/>
      <c r="AQ75" s="412"/>
      <c r="AR75" s="412"/>
      <c r="AS75" s="412"/>
      <c r="AT75" s="412"/>
      <c r="AU75" s="412"/>
      <c r="AV75" s="412"/>
      <c r="AW75" s="413"/>
    </row>
    <row r="76" spans="3:49" s="165" customFormat="1" ht="12" customHeight="1">
      <c r="C76" s="171"/>
      <c r="D76" s="173"/>
      <c r="E76" s="172"/>
      <c r="F76" s="172"/>
      <c r="G76" s="172" t="s">
        <v>127</v>
      </c>
      <c r="H76" s="174"/>
      <c r="I76" s="175"/>
      <c r="J76" s="175"/>
      <c r="K76" s="175"/>
      <c r="L76" s="175"/>
      <c r="M76" s="175"/>
      <c r="N76" s="175"/>
      <c r="O76" s="175"/>
      <c r="P76" s="175"/>
      <c r="Q76" s="175"/>
      <c r="R76" s="175"/>
      <c r="S76" s="175"/>
      <c r="T76" s="174"/>
      <c r="U76" s="174"/>
      <c r="V76" s="175"/>
      <c r="W76" s="175"/>
      <c r="X76" s="175"/>
      <c r="Y76" s="175"/>
      <c r="Z76" s="175"/>
      <c r="AA76" s="175"/>
      <c r="AB76" s="175"/>
      <c r="AC76" s="175"/>
      <c r="AD76" s="175"/>
      <c r="AE76" s="175"/>
      <c r="AF76" s="175"/>
      <c r="AG76" s="174"/>
      <c r="AH76" s="174"/>
      <c r="AI76" s="175"/>
      <c r="AJ76" s="175"/>
      <c r="AK76" s="175"/>
      <c r="AL76" s="175"/>
      <c r="AM76" s="175"/>
      <c r="AN76" s="175"/>
      <c r="AO76" s="175"/>
      <c r="AP76" s="175"/>
      <c r="AQ76" s="175"/>
      <c r="AR76" s="175"/>
      <c r="AS76" s="175"/>
      <c r="AT76" s="174"/>
      <c r="AU76" s="174"/>
      <c r="AV76" s="174"/>
      <c r="AW76" s="176"/>
    </row>
    <row r="77" spans="3:49" s="126" customFormat="1" ht="3" customHeight="1">
      <c r="C77" s="165"/>
      <c r="D77" s="165"/>
    </row>
    <row r="78" spans="3:49" s="165" customFormat="1" ht="12" customHeight="1">
      <c r="C78" s="397" t="s">
        <v>83</v>
      </c>
      <c r="D78" s="397"/>
      <c r="E78" s="397"/>
      <c r="F78" s="165" t="s">
        <v>128</v>
      </c>
    </row>
    <row r="79" spans="3:49" s="165" customFormat="1" ht="12" customHeight="1">
      <c r="C79" s="168"/>
      <c r="D79" s="168"/>
      <c r="E79" s="168"/>
      <c r="F79" s="165" t="s">
        <v>129</v>
      </c>
    </row>
    <row r="80" spans="3:49" s="165" customFormat="1" ht="12" customHeight="1">
      <c r="C80" s="168"/>
      <c r="D80" s="168"/>
      <c r="E80" s="168"/>
      <c r="F80" s="165" t="s">
        <v>130</v>
      </c>
    </row>
    <row r="81" spans="2:53" s="165" customFormat="1" ht="12" customHeight="1">
      <c r="C81" s="168"/>
      <c r="D81" s="168"/>
      <c r="E81" s="168"/>
      <c r="F81" s="165" t="s">
        <v>131</v>
      </c>
    </row>
    <row r="82" spans="2:53" s="165" customFormat="1" ht="12" customHeight="1">
      <c r="F82" s="165" t="s">
        <v>132</v>
      </c>
    </row>
    <row r="83" spans="2:53" s="165" customFormat="1" ht="12" customHeight="1">
      <c r="F83" s="165" t="s">
        <v>133</v>
      </c>
    </row>
    <row r="84" spans="2:53" ht="3.75" customHeight="1">
      <c r="B84" s="177"/>
      <c r="C84" s="178"/>
      <c r="D84" s="178"/>
      <c r="E84" s="178"/>
      <c r="F84" s="177"/>
      <c r="G84" s="178"/>
      <c r="H84" s="178"/>
      <c r="I84" s="178"/>
      <c r="J84" s="178"/>
      <c r="K84" s="178"/>
      <c r="L84" s="178"/>
      <c r="M84" s="178"/>
      <c r="N84" s="178"/>
      <c r="O84" s="178"/>
      <c r="P84" s="178"/>
      <c r="Q84" s="178"/>
      <c r="R84" s="178"/>
      <c r="S84" s="178"/>
      <c r="T84" s="178"/>
      <c r="U84" s="178"/>
      <c r="V84" s="178"/>
      <c r="W84" s="178"/>
      <c r="X84" s="178"/>
      <c r="Y84" s="178"/>
      <c r="Z84" s="178"/>
      <c r="AA84" s="178"/>
      <c r="AB84" s="178"/>
      <c r="AC84" s="178"/>
      <c r="AD84" s="178"/>
      <c r="AE84" s="178"/>
      <c r="AF84" s="178"/>
      <c r="AG84" s="178"/>
      <c r="AH84" s="178"/>
      <c r="AI84" s="178"/>
      <c r="AJ84" s="178"/>
      <c r="AK84" s="178"/>
      <c r="AL84" s="178"/>
      <c r="AM84" s="178"/>
      <c r="AN84" s="178"/>
      <c r="AO84" s="178"/>
      <c r="AP84" s="178"/>
      <c r="AQ84" s="178"/>
      <c r="AR84" s="178"/>
      <c r="AS84" s="178"/>
      <c r="AT84" s="178"/>
      <c r="AU84" s="178"/>
      <c r="AV84" s="178"/>
      <c r="AW84" s="178"/>
      <c r="AX84" s="178"/>
      <c r="AY84" s="133"/>
      <c r="AZ84" s="133"/>
      <c r="BA84" s="133"/>
    </row>
    <row r="85" spans="2:53" s="126" customFormat="1" ht="13.5" customHeight="1">
      <c r="C85" s="126" t="s">
        <v>87</v>
      </c>
      <c r="O85" s="151"/>
      <c r="P85" s="151"/>
      <c r="Q85" s="151"/>
      <c r="R85" s="151"/>
      <c r="S85" s="151"/>
      <c r="T85" s="151"/>
      <c r="U85" s="151"/>
      <c r="V85" s="151"/>
      <c r="W85" s="151"/>
      <c r="X85" s="151"/>
      <c r="Y85" s="151"/>
      <c r="Z85" s="151"/>
      <c r="AA85" s="151"/>
      <c r="AB85" s="151"/>
      <c r="AC85" s="151"/>
      <c r="AD85" s="151"/>
      <c r="AE85" s="151"/>
      <c r="AF85" s="151"/>
      <c r="AG85" s="151"/>
      <c r="AH85" s="151"/>
      <c r="AI85" s="151"/>
      <c r="AJ85" s="151"/>
      <c r="AK85" s="151"/>
      <c r="AL85" s="151"/>
      <c r="AM85" s="151"/>
      <c r="AN85" s="151"/>
      <c r="AO85" s="151"/>
      <c r="AP85" s="151"/>
      <c r="AQ85" s="151"/>
      <c r="AR85" s="151"/>
      <c r="AS85" s="151"/>
      <c r="AT85" s="151"/>
      <c r="AU85" s="151"/>
      <c r="AV85" s="151"/>
      <c r="AW85" s="151"/>
      <c r="AX85" s="151"/>
      <c r="AY85" s="151"/>
      <c r="AZ85" s="151"/>
      <c r="BA85" s="151"/>
    </row>
    <row r="86" spans="2:53" s="126" customFormat="1" ht="3" customHeight="1">
      <c r="C86" s="127"/>
      <c r="D86" s="127"/>
      <c r="E86" s="127"/>
      <c r="F86" s="127"/>
      <c r="G86" s="127"/>
      <c r="H86" s="127"/>
      <c r="I86" s="127"/>
      <c r="J86" s="127"/>
      <c r="K86" s="127"/>
      <c r="L86" s="127"/>
      <c r="M86" s="127"/>
      <c r="N86" s="127"/>
      <c r="O86" s="151"/>
      <c r="P86" s="151"/>
      <c r="Q86" s="151"/>
      <c r="R86" s="151"/>
      <c r="S86" s="151"/>
      <c r="T86" s="151"/>
      <c r="U86" s="151"/>
      <c r="V86" s="151"/>
      <c r="W86" s="151"/>
      <c r="X86" s="151"/>
      <c r="Y86" s="151"/>
      <c r="Z86" s="151"/>
      <c r="AA86" s="151"/>
      <c r="AB86" s="151"/>
      <c r="AC86" s="151"/>
      <c r="AD86" s="151"/>
      <c r="AE86" s="151"/>
      <c r="AF86" s="151"/>
      <c r="AG86" s="151"/>
      <c r="AH86" s="151"/>
      <c r="AI86" s="151"/>
      <c r="AJ86" s="151"/>
      <c r="AK86" s="151"/>
      <c r="AL86" s="151"/>
      <c r="AM86" s="151"/>
      <c r="AN86" s="151"/>
      <c r="AO86" s="151"/>
      <c r="AP86" s="151"/>
      <c r="AQ86" s="151"/>
      <c r="AR86" s="151"/>
      <c r="AS86" s="151"/>
      <c r="AT86" s="151"/>
      <c r="AU86" s="151"/>
      <c r="AV86" s="151"/>
      <c r="AW86" s="151"/>
      <c r="AX86" s="151"/>
      <c r="AY86" s="151"/>
      <c r="AZ86" s="151"/>
      <c r="BA86" s="151"/>
    </row>
    <row r="87" spans="2:53" s="126" customFormat="1" ht="12.75" customHeight="1">
      <c r="E87" s="414" t="s">
        <v>134</v>
      </c>
      <c r="F87" s="414"/>
      <c r="G87" s="414"/>
      <c r="H87" s="414"/>
      <c r="I87" s="414"/>
      <c r="J87" s="414"/>
      <c r="K87" s="414"/>
      <c r="L87" s="414"/>
      <c r="M87" s="414"/>
      <c r="N87" s="414"/>
      <c r="O87" s="414"/>
      <c r="P87" s="414"/>
      <c r="Q87" s="414"/>
      <c r="R87" s="414"/>
      <c r="S87" s="414"/>
      <c r="T87" s="414"/>
      <c r="U87" s="414"/>
      <c r="V87" s="414"/>
      <c r="W87" s="414"/>
      <c r="X87" s="414"/>
      <c r="Y87" s="414"/>
      <c r="Z87" s="414"/>
      <c r="AA87" s="414"/>
      <c r="AB87" s="414"/>
      <c r="AC87" s="414"/>
      <c r="AD87" s="414"/>
      <c r="AE87" s="414"/>
      <c r="AF87" s="414"/>
      <c r="AG87" s="414"/>
      <c r="AH87" s="414"/>
      <c r="AI87" s="414"/>
      <c r="AJ87" s="414"/>
      <c r="AK87" s="414"/>
      <c r="AL87" s="414"/>
      <c r="AM87" s="414"/>
      <c r="AN87" s="414"/>
      <c r="AO87" s="414"/>
      <c r="AP87" s="414"/>
      <c r="AQ87" s="414"/>
      <c r="AR87" s="414"/>
      <c r="AS87" s="414"/>
      <c r="AT87" s="414"/>
      <c r="AU87" s="414"/>
      <c r="AV87" s="414"/>
      <c r="AW87" s="414"/>
      <c r="AX87" s="414"/>
      <c r="AY87" s="151"/>
      <c r="AZ87" s="151"/>
      <c r="BA87" s="151"/>
    </row>
    <row r="88" spans="2:53" s="126" customFormat="1" ht="6.75" customHeight="1">
      <c r="C88" s="127"/>
      <c r="D88" s="127"/>
      <c r="E88" s="127"/>
      <c r="F88" s="127"/>
      <c r="G88" s="127"/>
      <c r="H88" s="127"/>
      <c r="I88" s="127"/>
      <c r="J88" s="127"/>
      <c r="K88" s="127"/>
      <c r="L88" s="127"/>
      <c r="M88" s="127"/>
      <c r="N88" s="127"/>
      <c r="O88" s="151"/>
      <c r="P88" s="151"/>
      <c r="Q88" s="151"/>
      <c r="R88" s="151"/>
      <c r="S88" s="151"/>
      <c r="T88" s="151"/>
      <c r="U88" s="151"/>
      <c r="V88" s="151"/>
      <c r="W88" s="151"/>
      <c r="X88" s="151"/>
      <c r="Y88" s="151"/>
      <c r="Z88" s="151"/>
      <c r="AA88" s="151"/>
      <c r="AB88" s="151"/>
      <c r="AC88" s="151"/>
      <c r="AD88" s="151"/>
      <c r="AE88" s="151"/>
      <c r="AF88" s="151"/>
      <c r="AG88" s="151"/>
      <c r="AH88" s="151"/>
      <c r="AI88" s="151"/>
      <c r="AJ88" s="151"/>
      <c r="AK88" s="151"/>
      <c r="AL88" s="151"/>
      <c r="AM88" s="151"/>
      <c r="AN88" s="151"/>
      <c r="AO88" s="151"/>
      <c r="AP88" s="151"/>
      <c r="AQ88" s="151"/>
      <c r="AR88" s="151"/>
      <c r="AS88" s="151"/>
      <c r="AT88" s="151"/>
      <c r="AU88" s="151"/>
      <c r="AV88" s="151"/>
      <c r="AW88" s="151"/>
      <c r="AX88" s="151"/>
      <c r="AY88" s="151"/>
      <c r="AZ88" s="151"/>
      <c r="BA88" s="151"/>
    </row>
    <row r="89" spans="2:53" s="126" customFormat="1" ht="16.5" customHeight="1">
      <c r="C89" s="125"/>
      <c r="D89" s="125"/>
      <c r="E89" s="127"/>
      <c r="F89" s="125"/>
      <c r="G89" s="125"/>
      <c r="H89" s="125"/>
      <c r="I89" s="125"/>
      <c r="J89" s="125"/>
      <c r="K89" s="125"/>
      <c r="L89" s="125"/>
      <c r="M89" s="125"/>
      <c r="N89" s="125"/>
      <c r="O89" s="125"/>
      <c r="P89" s="125"/>
      <c r="Q89" s="125"/>
      <c r="R89" s="125"/>
      <c r="S89" s="125"/>
      <c r="T89" s="125"/>
      <c r="U89" s="125"/>
      <c r="V89" s="125"/>
      <c r="W89" s="125"/>
      <c r="X89" s="125"/>
      <c r="Y89" s="125"/>
      <c r="Z89" s="125"/>
      <c r="AA89" s="125"/>
      <c r="AB89" s="125"/>
      <c r="AC89" s="125"/>
      <c r="AD89" s="125"/>
      <c r="AG89" s="371" t="s">
        <v>46</v>
      </c>
      <c r="AH89" s="371"/>
      <c r="AI89" s="371"/>
      <c r="AJ89" s="376"/>
      <c r="AK89" s="376"/>
      <c r="AL89" s="371" t="s">
        <v>47</v>
      </c>
      <c r="AM89" s="371"/>
      <c r="AN89" s="376"/>
      <c r="AO89" s="376"/>
      <c r="AP89" s="371" t="s">
        <v>48</v>
      </c>
      <c r="AQ89" s="371"/>
      <c r="AR89" s="377"/>
      <c r="AS89" s="377"/>
      <c r="AT89" s="371" t="s">
        <v>49</v>
      </c>
      <c r="AU89" s="371"/>
      <c r="AV89" s="151"/>
      <c r="AW89" s="125"/>
      <c r="AX89" s="125"/>
      <c r="AY89" s="125"/>
      <c r="AZ89" s="125"/>
      <c r="BA89" s="125"/>
    </row>
    <row r="90" spans="2:53" s="126" customFormat="1" ht="3" customHeight="1">
      <c r="C90" s="125"/>
      <c r="D90" s="125"/>
      <c r="E90" s="127"/>
      <c r="F90" s="125"/>
      <c r="G90" s="125"/>
      <c r="H90" s="125"/>
      <c r="I90" s="125"/>
      <c r="J90" s="125"/>
      <c r="K90" s="125"/>
      <c r="L90" s="125"/>
      <c r="M90" s="125"/>
      <c r="N90" s="125"/>
      <c r="O90" s="125"/>
      <c r="P90" s="125"/>
      <c r="Q90" s="125"/>
      <c r="R90" s="125"/>
      <c r="S90" s="125"/>
      <c r="T90" s="125"/>
      <c r="U90" s="125"/>
      <c r="V90" s="125"/>
      <c r="W90" s="125"/>
      <c r="X90" s="125"/>
      <c r="Y90" s="125"/>
      <c r="Z90" s="125"/>
      <c r="AA90" s="125"/>
      <c r="AB90" s="125"/>
      <c r="AC90" s="125"/>
      <c r="AD90" s="125"/>
      <c r="AE90" s="125"/>
      <c r="AH90" s="151"/>
      <c r="AI90" s="151"/>
      <c r="AJ90" s="151"/>
      <c r="AK90" s="151"/>
      <c r="AL90" s="151"/>
      <c r="AM90" s="151"/>
      <c r="AN90" s="151"/>
      <c r="AO90" s="151"/>
      <c r="AP90" s="151"/>
      <c r="AQ90" s="151"/>
      <c r="AR90" s="179"/>
      <c r="AS90" s="179"/>
      <c r="AT90" s="151"/>
      <c r="AU90" s="151"/>
      <c r="AV90" s="151"/>
      <c r="AW90" s="125"/>
      <c r="AX90" s="125"/>
      <c r="AY90" s="125"/>
      <c r="AZ90" s="125"/>
      <c r="BA90" s="125"/>
    </row>
    <row r="91" spans="2:53" s="126" customFormat="1" ht="23.25" customHeight="1">
      <c r="C91" s="125"/>
      <c r="D91" s="125"/>
      <c r="E91" s="127"/>
      <c r="F91" s="125"/>
      <c r="G91" s="125"/>
      <c r="H91" s="125"/>
      <c r="I91" s="125"/>
      <c r="J91" s="125"/>
      <c r="K91" s="125"/>
      <c r="L91" s="125"/>
      <c r="M91" s="125"/>
      <c r="N91" s="125"/>
      <c r="O91" s="125"/>
      <c r="P91" s="125"/>
      <c r="Q91" s="125"/>
      <c r="R91" s="125"/>
      <c r="S91" s="125"/>
      <c r="T91" s="126" t="s">
        <v>89</v>
      </c>
      <c r="X91" s="125"/>
      <c r="Y91" s="125"/>
      <c r="Z91" s="125"/>
      <c r="AA91" s="125"/>
      <c r="AB91" s="125"/>
      <c r="AC91" s="125"/>
      <c r="AD91" s="399"/>
      <c r="AE91" s="399"/>
      <c r="AF91" s="399"/>
      <c r="AG91" s="399"/>
      <c r="AH91" s="399"/>
      <c r="AI91" s="399"/>
      <c r="AJ91" s="399"/>
      <c r="AK91" s="399"/>
      <c r="AL91" s="399"/>
      <c r="AM91" s="399"/>
      <c r="AN91" s="399"/>
      <c r="AO91" s="399"/>
      <c r="AP91" s="399"/>
      <c r="AQ91" s="399"/>
      <c r="AR91" s="399"/>
      <c r="AS91" s="399"/>
      <c r="AT91" s="399"/>
      <c r="AU91" s="399"/>
      <c r="AV91" s="223"/>
      <c r="AW91" s="125"/>
      <c r="AX91" s="125"/>
      <c r="AY91" s="125"/>
      <c r="AZ91" s="125"/>
      <c r="BA91" s="125"/>
    </row>
    <row r="92" spans="2:53" s="126" customFormat="1" ht="23.25" customHeight="1">
      <c r="C92" s="151"/>
      <c r="D92" s="151"/>
      <c r="E92" s="151"/>
      <c r="F92" s="151"/>
      <c r="G92" s="151"/>
      <c r="H92" s="151"/>
      <c r="I92" s="151"/>
      <c r="J92" s="151"/>
      <c r="K92" s="151"/>
      <c r="L92" s="151"/>
      <c r="M92" s="151"/>
      <c r="N92" s="151"/>
      <c r="O92" s="151"/>
      <c r="P92" s="151"/>
      <c r="Q92" s="151"/>
      <c r="R92" s="151"/>
      <c r="S92" s="151"/>
      <c r="T92" s="127"/>
      <c r="U92" s="127"/>
      <c r="V92" s="127"/>
      <c r="AD92" s="399"/>
      <c r="AE92" s="399"/>
      <c r="AF92" s="399"/>
      <c r="AG92" s="399"/>
      <c r="AH92" s="399"/>
      <c r="AI92" s="399"/>
      <c r="AJ92" s="399"/>
      <c r="AK92" s="399"/>
      <c r="AL92" s="399"/>
      <c r="AM92" s="399"/>
      <c r="AN92" s="399"/>
      <c r="AO92" s="399"/>
      <c r="AP92" s="399"/>
      <c r="AQ92" s="399"/>
      <c r="AR92" s="399"/>
      <c r="AS92" s="399"/>
      <c r="AT92" s="399"/>
      <c r="AU92" s="399"/>
      <c r="AV92" s="224"/>
      <c r="AX92" s="151"/>
      <c r="AY92" s="151"/>
      <c r="AZ92" s="151"/>
    </row>
    <row r="93" spans="2:53" s="126" customFormat="1" ht="23.25" customHeight="1">
      <c r="N93" s="151"/>
      <c r="O93" s="151"/>
      <c r="P93" s="151"/>
      <c r="Q93" s="151"/>
      <c r="R93" s="151"/>
      <c r="S93" s="151"/>
      <c r="T93" s="160" t="s">
        <v>90</v>
      </c>
      <c r="U93" s="160"/>
      <c r="V93" s="160"/>
      <c r="W93" s="160"/>
      <c r="X93" s="160"/>
      <c r="Y93" s="160"/>
      <c r="Z93" s="160"/>
      <c r="AA93" s="160"/>
      <c r="AB93" s="160"/>
      <c r="AC93" s="160"/>
      <c r="AD93" s="400"/>
      <c r="AE93" s="400"/>
      <c r="AF93" s="400"/>
      <c r="AG93" s="400"/>
      <c r="AH93" s="400"/>
      <c r="AI93" s="400"/>
      <c r="AJ93" s="400"/>
      <c r="AK93" s="400"/>
      <c r="AL93" s="400"/>
      <c r="AM93" s="400"/>
      <c r="AN93" s="400"/>
      <c r="AO93" s="400"/>
      <c r="AP93" s="400"/>
      <c r="AQ93" s="400"/>
      <c r="AR93" s="400"/>
      <c r="AS93" s="400"/>
      <c r="AT93" s="400"/>
      <c r="AU93" s="400"/>
      <c r="AV93" s="225"/>
    </row>
    <row r="94" spans="2:53" ht="9.9499999999999993" customHeight="1">
      <c r="B94" s="180"/>
      <c r="C94" s="180"/>
      <c r="D94" s="180"/>
      <c r="E94" s="180"/>
      <c r="F94" s="180"/>
      <c r="G94" s="180"/>
      <c r="H94" s="180"/>
      <c r="I94" s="180"/>
      <c r="J94" s="180"/>
      <c r="K94" s="180"/>
      <c r="L94" s="180"/>
      <c r="M94" s="180"/>
      <c r="N94" s="180"/>
      <c r="O94" s="180"/>
      <c r="P94" s="180"/>
      <c r="Q94" s="180"/>
      <c r="R94" s="180"/>
      <c r="S94" s="180"/>
      <c r="T94" s="180"/>
      <c r="U94" s="180"/>
      <c r="V94" s="180"/>
      <c r="W94" s="180"/>
      <c r="X94" s="180"/>
      <c r="Y94" s="180"/>
      <c r="Z94" s="180"/>
      <c r="AA94" s="180"/>
      <c r="AB94" s="180"/>
      <c r="AC94" s="180"/>
      <c r="AD94" s="180"/>
      <c r="AE94" s="180"/>
      <c r="AF94" s="180"/>
      <c r="AG94" s="180"/>
      <c r="AH94" s="180"/>
      <c r="AI94" s="180"/>
      <c r="AJ94" s="180"/>
      <c r="AK94" s="180"/>
      <c r="AL94" s="180"/>
      <c r="AM94" s="180"/>
      <c r="AN94" s="180"/>
      <c r="AO94" s="180"/>
      <c r="AP94" s="180"/>
      <c r="AQ94" s="180"/>
      <c r="AR94" s="180"/>
      <c r="AS94" s="180"/>
      <c r="AT94" s="180"/>
      <c r="AU94" s="180"/>
      <c r="AV94" s="180"/>
      <c r="AW94" s="180"/>
      <c r="AX94" s="128"/>
      <c r="AY94" s="128"/>
      <c r="AZ94" s="128"/>
      <c r="BA94" s="128"/>
    </row>
    <row r="95" spans="2:53" ht="15" hidden="1" customHeight="1">
      <c r="B95" s="226">
        <f>ABS(Y30)</f>
        <v>10</v>
      </c>
      <c r="C95" s="181"/>
      <c r="D95" s="181"/>
      <c r="E95" s="181"/>
      <c r="F95" s="181"/>
      <c r="G95" s="181"/>
      <c r="H95" s="181"/>
      <c r="I95" s="181"/>
      <c r="J95" s="181"/>
      <c r="K95" s="181"/>
      <c r="L95" s="181"/>
      <c r="M95" s="181"/>
      <c r="N95" s="181"/>
      <c r="O95" s="181"/>
      <c r="P95" s="181"/>
      <c r="Q95" s="181"/>
      <c r="R95" s="181"/>
      <c r="S95" s="181"/>
      <c r="T95" s="181"/>
      <c r="U95" s="181"/>
      <c r="V95" s="181"/>
      <c r="W95" s="181"/>
      <c r="X95" s="181"/>
      <c r="Y95" s="181"/>
      <c r="Z95" s="181"/>
      <c r="AA95" s="181"/>
      <c r="AB95" s="181"/>
      <c r="AC95" s="181"/>
      <c r="AD95" s="181"/>
      <c r="AE95" s="181"/>
      <c r="AF95" s="181"/>
      <c r="AG95" s="181"/>
      <c r="AH95" s="181"/>
      <c r="AI95" s="181"/>
      <c r="AJ95" s="181"/>
      <c r="AK95" s="181"/>
      <c r="AL95" s="181"/>
      <c r="AM95" s="181"/>
      <c r="AN95" s="181"/>
      <c r="AO95" s="181"/>
      <c r="AP95" s="181"/>
      <c r="AQ95" s="181"/>
      <c r="AR95" s="181"/>
      <c r="AS95" s="181"/>
      <c r="AT95" s="181"/>
      <c r="AU95" s="181"/>
      <c r="AV95" s="181"/>
      <c r="AW95" s="181"/>
      <c r="AX95" s="128"/>
      <c r="AY95" s="128"/>
      <c r="AZ95" s="128"/>
      <c r="BA95" s="128"/>
    </row>
    <row r="96" spans="2:53" ht="15" hidden="1" customHeight="1">
      <c r="B96" s="226">
        <f>ABS(X39)</f>
        <v>0</v>
      </c>
      <c r="C96" s="181"/>
      <c r="D96" s="181"/>
      <c r="E96" s="181"/>
      <c r="F96" s="181"/>
      <c r="G96" s="181"/>
      <c r="H96" s="181"/>
      <c r="I96" s="181"/>
      <c r="J96" s="181"/>
      <c r="K96" s="181"/>
      <c r="L96" s="181"/>
      <c r="M96" s="181"/>
      <c r="N96" s="181"/>
      <c r="O96" s="181"/>
      <c r="P96" s="181"/>
      <c r="Q96" s="181"/>
      <c r="R96" s="181"/>
      <c r="S96" s="181"/>
      <c r="T96" s="181"/>
      <c r="U96" s="181"/>
      <c r="V96" s="181"/>
      <c r="W96" s="181"/>
      <c r="X96" s="181"/>
      <c r="Y96" s="181"/>
      <c r="Z96" s="181"/>
      <c r="AA96" s="181"/>
      <c r="AB96" s="181"/>
      <c r="AC96" s="181"/>
      <c r="AD96" s="181"/>
      <c r="AE96" s="181"/>
      <c r="AF96" s="181"/>
      <c r="AG96" s="181"/>
      <c r="AH96" s="181"/>
      <c r="AI96" s="181"/>
      <c r="AJ96" s="181"/>
      <c r="AK96" s="181"/>
      <c r="AL96" s="181"/>
      <c r="AM96" s="181"/>
      <c r="AN96" s="181"/>
      <c r="AO96" s="181"/>
      <c r="AP96" s="181"/>
      <c r="AQ96" s="181"/>
      <c r="AR96" s="181"/>
      <c r="AS96" s="181"/>
      <c r="AT96" s="181"/>
      <c r="AU96" s="181"/>
      <c r="AV96" s="181"/>
      <c r="AW96" s="181"/>
      <c r="AX96" s="128"/>
      <c r="AY96" s="128"/>
      <c r="AZ96" s="128"/>
      <c r="BA96" s="128"/>
    </row>
    <row r="97" spans="2:52" hidden="1">
      <c r="B97" s="227">
        <f>ABS(Y51)</f>
        <v>0</v>
      </c>
      <c r="C97" s="128"/>
      <c r="D97" s="128"/>
      <c r="E97" s="182"/>
      <c r="F97" s="128"/>
      <c r="G97" s="128"/>
      <c r="H97" s="128"/>
      <c r="I97" s="128"/>
      <c r="J97" s="128"/>
      <c r="K97" s="128"/>
      <c r="L97" s="128"/>
      <c r="M97" s="128"/>
      <c r="N97" s="128"/>
      <c r="O97" s="128"/>
      <c r="P97" s="128"/>
      <c r="Q97" s="128"/>
      <c r="R97" s="128"/>
      <c r="S97" s="128"/>
      <c r="T97" s="128"/>
      <c r="U97" s="128"/>
      <c r="V97" s="128"/>
      <c r="W97" s="128"/>
      <c r="X97" s="128"/>
      <c r="Y97" s="128"/>
      <c r="Z97" s="128"/>
      <c r="AA97" s="128"/>
      <c r="AB97" s="128"/>
      <c r="AC97" s="128"/>
      <c r="AD97" s="128"/>
      <c r="AE97" s="128"/>
      <c r="AF97" s="128"/>
      <c r="AG97" s="128"/>
      <c r="AH97" s="128"/>
      <c r="AI97" s="128"/>
      <c r="AJ97" s="128"/>
      <c r="AK97" s="128"/>
      <c r="AL97" s="128"/>
      <c r="AM97" s="128"/>
      <c r="AN97" s="128"/>
      <c r="AO97" s="128"/>
      <c r="AP97" s="128"/>
      <c r="AQ97" s="128"/>
      <c r="AR97" s="128"/>
      <c r="AS97" s="128"/>
      <c r="AT97" s="128"/>
      <c r="AU97" s="128"/>
      <c r="AV97" s="128"/>
      <c r="AW97" s="129"/>
      <c r="AX97" s="128"/>
      <c r="AY97" s="128"/>
      <c r="AZ97" s="129"/>
    </row>
    <row r="98" spans="2:52" hidden="1">
      <c r="B98" s="227">
        <f>ABS(Y63)</f>
        <v>0</v>
      </c>
      <c r="C98" s="128"/>
      <c r="D98" s="128"/>
      <c r="E98" s="128"/>
      <c r="F98" s="128"/>
      <c r="G98" s="128"/>
      <c r="H98" s="128"/>
      <c r="I98" s="128"/>
      <c r="J98" s="128"/>
      <c r="K98" s="128"/>
      <c r="L98" s="128"/>
      <c r="M98" s="128"/>
      <c r="N98" s="128"/>
      <c r="O98" s="128"/>
      <c r="P98" s="128"/>
      <c r="Q98" s="128"/>
      <c r="R98" s="128"/>
      <c r="S98" s="128"/>
      <c r="T98" s="128"/>
      <c r="U98" s="128"/>
      <c r="V98" s="128"/>
      <c r="W98" s="128"/>
      <c r="X98" s="128"/>
      <c r="Y98" s="128"/>
      <c r="Z98" s="128"/>
      <c r="AA98" s="128"/>
      <c r="AB98" s="128"/>
      <c r="AC98" s="128"/>
      <c r="AD98" s="128"/>
      <c r="AE98" s="128"/>
      <c r="AF98" s="128"/>
      <c r="AG98" s="128"/>
      <c r="AH98" s="128"/>
      <c r="AI98" s="128"/>
      <c r="AJ98" s="128"/>
      <c r="AK98" s="128"/>
      <c r="AL98" s="128"/>
      <c r="AM98" s="128"/>
      <c r="AN98" s="128"/>
      <c r="AO98" s="128"/>
      <c r="AP98" s="128"/>
      <c r="AQ98" s="128"/>
      <c r="AR98" s="128"/>
      <c r="AS98" s="128"/>
      <c r="AT98" s="128"/>
      <c r="AU98" s="128"/>
      <c r="AV98" s="128"/>
      <c r="AW98" s="128"/>
      <c r="AX98" s="128"/>
      <c r="AY98" s="128"/>
      <c r="AZ98" s="128"/>
    </row>
    <row r="99" spans="2:52">
      <c r="B99" s="128"/>
      <c r="C99" s="128"/>
      <c r="D99" s="128"/>
      <c r="E99" s="128"/>
      <c r="F99" s="128"/>
      <c r="G99" s="128"/>
      <c r="H99" s="128"/>
      <c r="I99" s="128"/>
      <c r="J99" s="128"/>
      <c r="K99" s="128"/>
      <c r="L99" s="128"/>
      <c r="M99" s="128"/>
      <c r="N99" s="128"/>
      <c r="O99" s="128"/>
      <c r="P99" s="128"/>
      <c r="Q99" s="128"/>
      <c r="R99" s="128"/>
      <c r="S99" s="128"/>
      <c r="T99" s="128"/>
      <c r="U99" s="128"/>
      <c r="V99" s="128"/>
      <c r="W99" s="128"/>
      <c r="X99" s="128"/>
      <c r="Y99" s="128"/>
      <c r="Z99" s="128"/>
      <c r="AA99" s="128"/>
      <c r="AB99" s="128"/>
      <c r="AC99" s="128"/>
      <c r="AD99" s="128"/>
      <c r="AE99" s="128"/>
      <c r="AF99" s="128"/>
      <c r="AG99" s="128"/>
      <c r="AH99" s="128"/>
      <c r="AI99" s="128"/>
      <c r="AJ99" s="128"/>
      <c r="AK99" s="128"/>
      <c r="AL99" s="128"/>
      <c r="AM99" s="128"/>
      <c r="AN99" s="128"/>
      <c r="AO99" s="128"/>
      <c r="AP99" s="128"/>
      <c r="AQ99" s="128"/>
      <c r="AR99" s="128"/>
      <c r="AS99" s="128"/>
      <c r="AT99" s="128"/>
      <c r="AU99" s="128"/>
      <c r="AV99" s="128"/>
      <c r="AW99" s="128"/>
      <c r="AX99" s="128"/>
      <c r="AY99" s="128"/>
      <c r="AZ99" s="128"/>
    </row>
  </sheetData>
  <sheetProtection algorithmName="SHA-512" hashValue="ZjOhQzlqcCleEWhvtoiI16FIp3Kjy0DYFdRhTSIQddxwLxtaO5GvGf64OfcMl0NuTaENAji6NxjwIshGEK+vNQ==" saltValue="5gVt18asWCWlZf6RghXVlw==" spinCount="100000" sheet="1" formatCells="0" selectLockedCells="1"/>
  <mergeCells count="138">
    <mergeCell ref="AD91:AU91"/>
    <mergeCell ref="AD92:AU92"/>
    <mergeCell ref="AD93:AU93"/>
    <mergeCell ref="AG89:AI89"/>
    <mergeCell ref="AJ89:AK89"/>
    <mergeCell ref="AL89:AM89"/>
    <mergeCell ref="AN89:AO89"/>
    <mergeCell ref="AP89:AQ89"/>
    <mergeCell ref="AR89:AS89"/>
    <mergeCell ref="C78:E78"/>
    <mergeCell ref="E87:AX87"/>
    <mergeCell ref="AC66:AE66"/>
    <mergeCell ref="AF66:AI66"/>
    <mergeCell ref="AL66:AM66"/>
    <mergeCell ref="AN66:AT66"/>
    <mergeCell ref="E70:AW70"/>
    <mergeCell ref="G71:AW71"/>
    <mergeCell ref="AT89:AU89"/>
    <mergeCell ref="E63:K63"/>
    <mergeCell ref="L63:V63"/>
    <mergeCell ref="W63:X63"/>
    <mergeCell ref="Y63:AI63"/>
    <mergeCell ref="AJ63:AK63"/>
    <mergeCell ref="E72:AW72"/>
    <mergeCell ref="G73:AW73"/>
    <mergeCell ref="E74:AW74"/>
    <mergeCell ref="G75:AW75"/>
    <mergeCell ref="E61:K61"/>
    <mergeCell ref="L61:X61"/>
    <mergeCell ref="Y61:AK61"/>
    <mergeCell ref="E62:K62"/>
    <mergeCell ref="L62:P62"/>
    <mergeCell ref="Q62:R62"/>
    <mergeCell ref="S62:T62"/>
    <mergeCell ref="U62:V62"/>
    <mergeCell ref="W62:X62"/>
    <mergeCell ref="Y62:AC62"/>
    <mergeCell ref="AD62:AE62"/>
    <mergeCell ref="AF62:AG62"/>
    <mergeCell ref="AH62:AI62"/>
    <mergeCell ref="AJ62:AK62"/>
    <mergeCell ref="AC54:AE54"/>
    <mergeCell ref="AF54:AI54"/>
    <mergeCell ref="AL54:AM54"/>
    <mergeCell ref="AN54:AT54"/>
    <mergeCell ref="F59:AU59"/>
    <mergeCell ref="H60:AU60"/>
    <mergeCell ref="AD50:AE50"/>
    <mergeCell ref="AF50:AG50"/>
    <mergeCell ref="AH50:AI50"/>
    <mergeCell ref="AJ50:AK50"/>
    <mergeCell ref="E51:K51"/>
    <mergeCell ref="L51:V51"/>
    <mergeCell ref="W51:X51"/>
    <mergeCell ref="Y51:AI51"/>
    <mergeCell ref="AJ51:AK51"/>
    <mergeCell ref="E49:K49"/>
    <mergeCell ref="L49:X49"/>
    <mergeCell ref="Y49:AK49"/>
    <mergeCell ref="E50:K50"/>
    <mergeCell ref="L50:P50"/>
    <mergeCell ref="Q50:R50"/>
    <mergeCell ref="S50:T50"/>
    <mergeCell ref="U50:V50"/>
    <mergeCell ref="W50:X50"/>
    <mergeCell ref="Y50:AC50"/>
    <mergeCell ref="AC42:AE42"/>
    <mergeCell ref="AF42:AI42"/>
    <mergeCell ref="AL42:AM42"/>
    <mergeCell ref="AN42:AT42"/>
    <mergeCell ref="F47:AV47"/>
    <mergeCell ref="H48:AV48"/>
    <mergeCell ref="AK38:AM38"/>
    <mergeCell ref="AN38:AO38"/>
    <mergeCell ref="AP38:AQ38"/>
    <mergeCell ref="AR38:AS38"/>
    <mergeCell ref="AT38:AU38"/>
    <mergeCell ref="E39:K39"/>
    <mergeCell ref="L39:U39"/>
    <mergeCell ref="V39:W39"/>
    <mergeCell ref="X39:AS39"/>
    <mergeCell ref="AT39:AU39"/>
    <mergeCell ref="X38:Z38"/>
    <mergeCell ref="AA38:AB38"/>
    <mergeCell ref="AC38:AD38"/>
    <mergeCell ref="AE38:AF38"/>
    <mergeCell ref="AG38:AH38"/>
    <mergeCell ref="AI38:AJ38"/>
    <mergeCell ref="E38:K38"/>
    <mergeCell ref="L38:O38"/>
    <mergeCell ref="P38:Q38"/>
    <mergeCell ref="R38:S38"/>
    <mergeCell ref="T38:U38"/>
    <mergeCell ref="V38:W38"/>
    <mergeCell ref="AC33:AE33"/>
    <mergeCell ref="AF33:AI33"/>
    <mergeCell ref="AL33:AM33"/>
    <mergeCell ref="AN33:AT33"/>
    <mergeCell ref="E37:K37"/>
    <mergeCell ref="L37:W37"/>
    <mergeCell ref="X37:AU37"/>
    <mergeCell ref="Y29:AC29"/>
    <mergeCell ref="AD29:AE29"/>
    <mergeCell ref="AF29:AG29"/>
    <mergeCell ref="AH29:AI29"/>
    <mergeCell ref="AJ29:AK29"/>
    <mergeCell ref="E30:K30"/>
    <mergeCell ref="L30:V30"/>
    <mergeCell ref="W30:X30"/>
    <mergeCell ref="Y30:AI30"/>
    <mergeCell ref="AJ30:AK30"/>
    <mergeCell ref="E29:K29"/>
    <mergeCell ref="L29:P29"/>
    <mergeCell ref="Q29:R29"/>
    <mergeCell ref="S29:T29"/>
    <mergeCell ref="U29:V29"/>
    <mergeCell ref="W29:X29"/>
    <mergeCell ref="T10:Z11"/>
    <mergeCell ref="AA10:AU11"/>
    <mergeCell ref="F22:AV22"/>
    <mergeCell ref="E28:K28"/>
    <mergeCell ref="L28:X28"/>
    <mergeCell ref="Y28:AK28"/>
    <mergeCell ref="B6:AX6"/>
    <mergeCell ref="B7:AX7"/>
    <mergeCell ref="T8:Z8"/>
    <mergeCell ref="AA8:AU8"/>
    <mergeCell ref="T9:Z9"/>
    <mergeCell ref="AA9:AU9"/>
    <mergeCell ref="B2:AJ2"/>
    <mergeCell ref="AK2:AX2"/>
    <mergeCell ref="AG4:AI4"/>
    <mergeCell ref="AJ4:AK4"/>
    <mergeCell ref="AL4:AM4"/>
    <mergeCell ref="AN4:AO4"/>
    <mergeCell ref="AP4:AQ4"/>
    <mergeCell ref="AR4:AS4"/>
    <mergeCell ref="AT4:AU4"/>
  </mergeCells>
  <phoneticPr fontId="1"/>
  <conditionalFormatting sqref="Q29:R29 U29:V29 AD29:AE29 AH29:AI29 L30:V30 Y30:AI30 P38:Q38 T38:U38 AA38:AB38 AE38:AF38 AN38:AO38 AR38:AS38 X39:AS39">
    <cfRule type="containsBlanks" dxfId="7" priority="4">
      <formula>LEN(TRIM(L29))=0</formula>
    </cfRule>
  </conditionalFormatting>
  <conditionalFormatting sqref="L39:U39">
    <cfRule type="containsBlanks" dxfId="6" priority="3">
      <formula>LEN(TRIM(L39))=0</formula>
    </cfRule>
  </conditionalFormatting>
  <conditionalFormatting sqref="Q62:R62 U62:V62 AD62:AE62 AH62:AI62 L63:V63 Y63:AI63">
    <cfRule type="containsBlanks" dxfId="5" priority="2">
      <formula>LEN(TRIM(L62))=0</formula>
    </cfRule>
  </conditionalFormatting>
  <conditionalFormatting sqref="Q50:R50 U50:V50 AD50:AE50 AH50:AI50 L51:V51 Y51:AI51">
    <cfRule type="containsBlanks" dxfId="4" priority="1">
      <formula>LEN(TRIM(L50))=0</formula>
    </cfRule>
  </conditionalFormatting>
  <printOptions horizontalCentered="1"/>
  <pageMargins left="0.7" right="0.7" top="0.75" bottom="0.75" header="0.3" footer="0.3"/>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チェック 3">
              <controlPr defaultSize="0" autoPict="0">
                <anchor moveWithCells="1">
                  <from>
                    <xdr:col>3</xdr:col>
                    <xdr:colOff>152400</xdr:colOff>
                    <xdr:row>24</xdr:row>
                    <xdr:rowOff>152400</xdr:rowOff>
                  </from>
                  <to>
                    <xdr:col>6</xdr:col>
                    <xdr:colOff>28575</xdr:colOff>
                    <xdr:row>26</xdr:row>
                    <xdr:rowOff>152400</xdr:rowOff>
                  </to>
                </anchor>
              </controlPr>
            </control>
          </mc:Choice>
        </mc:AlternateContent>
        <mc:AlternateContent xmlns:mc="http://schemas.openxmlformats.org/markup-compatibility/2006">
          <mc:Choice Requires="x14">
            <control shapeId="7170" r:id="rId5" name="チェック 4">
              <controlPr defaultSize="0" autoPict="0">
                <anchor moveWithCells="1">
                  <from>
                    <xdr:col>3</xdr:col>
                    <xdr:colOff>152400</xdr:colOff>
                    <xdr:row>33</xdr:row>
                    <xdr:rowOff>47625</xdr:rowOff>
                  </from>
                  <to>
                    <xdr:col>6</xdr:col>
                    <xdr:colOff>28575</xdr:colOff>
                    <xdr:row>35</xdr:row>
                    <xdr:rowOff>152400</xdr:rowOff>
                  </to>
                </anchor>
              </controlPr>
            </control>
          </mc:Choice>
        </mc:AlternateContent>
        <mc:AlternateContent xmlns:mc="http://schemas.openxmlformats.org/markup-compatibility/2006">
          <mc:Choice Requires="x14">
            <control shapeId="7171" r:id="rId6" name="Check Box 3">
              <controlPr defaultSize="0" autoPict="0">
                <anchor moveWithCells="1">
                  <from>
                    <xdr:col>3</xdr:col>
                    <xdr:colOff>171450</xdr:colOff>
                    <xdr:row>20</xdr:row>
                    <xdr:rowOff>161925</xdr:rowOff>
                  </from>
                  <to>
                    <xdr:col>6</xdr:col>
                    <xdr:colOff>57150</xdr:colOff>
                    <xdr:row>22</xdr:row>
                    <xdr:rowOff>57150</xdr:rowOff>
                  </to>
                </anchor>
              </controlPr>
            </control>
          </mc:Choice>
        </mc:AlternateContent>
        <mc:AlternateContent xmlns:mc="http://schemas.openxmlformats.org/markup-compatibility/2006">
          <mc:Choice Requires="x14">
            <control shapeId="7172" r:id="rId7" name="Check Box 4">
              <controlPr defaultSize="0" autoPict="0">
                <anchor moveWithCells="1">
                  <from>
                    <xdr:col>4</xdr:col>
                    <xdr:colOff>9525</xdr:colOff>
                    <xdr:row>45</xdr:row>
                    <xdr:rowOff>38100</xdr:rowOff>
                  </from>
                  <to>
                    <xdr:col>6</xdr:col>
                    <xdr:colOff>57150</xdr:colOff>
                    <xdr:row>47</xdr:row>
                    <xdr:rowOff>28575</xdr:rowOff>
                  </to>
                </anchor>
              </controlPr>
            </control>
          </mc:Choice>
        </mc:AlternateContent>
        <mc:AlternateContent xmlns:mc="http://schemas.openxmlformats.org/markup-compatibility/2006">
          <mc:Choice Requires="x14">
            <control shapeId="7173" r:id="rId8" name="Check Box 5">
              <controlPr defaultSize="0" autoPict="0">
                <anchor moveWithCells="1">
                  <from>
                    <xdr:col>3</xdr:col>
                    <xdr:colOff>161925</xdr:colOff>
                    <xdr:row>57</xdr:row>
                    <xdr:rowOff>47625</xdr:rowOff>
                  </from>
                  <to>
                    <xdr:col>6</xdr:col>
                    <xdr:colOff>38100</xdr:colOff>
                    <xdr:row>59</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C4177-EBA7-469A-A8A6-1B555CF6062F}">
  <sheetPr>
    <tabColor theme="9" tint="0.79998168889431442"/>
  </sheetPr>
  <dimension ref="B2:BA99"/>
  <sheetViews>
    <sheetView topLeftCell="A11" zoomScale="85" zoomScaleNormal="85" zoomScaleSheetLayoutView="90" workbookViewId="0">
      <selection activeCell="Q11" sqref="Q11"/>
    </sheetView>
  </sheetViews>
  <sheetFormatPr defaultColWidth="9" defaultRowHeight="18.75"/>
  <cols>
    <col min="1" max="1" width="2.125" customWidth="1"/>
    <col min="2" max="49" width="2.25" customWidth="1"/>
    <col min="50" max="66" width="2.125" customWidth="1"/>
  </cols>
  <sheetData>
    <row r="2" spans="2:53" s="126" customFormat="1" ht="16.5" customHeight="1">
      <c r="B2" s="415" t="s">
        <v>44</v>
      </c>
      <c r="C2" s="415"/>
      <c r="D2" s="415"/>
      <c r="E2" s="415"/>
      <c r="F2" s="415"/>
      <c r="G2" s="415"/>
      <c r="H2" s="415"/>
      <c r="I2" s="415"/>
      <c r="J2" s="415"/>
      <c r="K2" s="415"/>
      <c r="L2" s="415"/>
      <c r="M2" s="415"/>
      <c r="N2" s="415"/>
      <c r="O2" s="415"/>
      <c r="P2" s="415"/>
      <c r="Q2" s="415"/>
      <c r="R2" s="415"/>
      <c r="S2" s="415"/>
      <c r="T2" s="415"/>
      <c r="U2" s="415"/>
      <c r="V2" s="415"/>
      <c r="W2" s="415"/>
      <c r="X2" s="415"/>
      <c r="Y2" s="415"/>
      <c r="Z2" s="415"/>
      <c r="AA2" s="415"/>
      <c r="AB2" s="415"/>
      <c r="AC2" s="415"/>
      <c r="AD2" s="415"/>
      <c r="AE2" s="415"/>
      <c r="AF2" s="415"/>
      <c r="AG2" s="415"/>
      <c r="AH2" s="415"/>
      <c r="AI2" s="415"/>
      <c r="AJ2" s="415"/>
      <c r="AK2" s="416" t="s">
        <v>135</v>
      </c>
      <c r="AL2" s="416"/>
      <c r="AM2" s="416"/>
      <c r="AN2" s="416"/>
      <c r="AO2" s="416"/>
      <c r="AP2" s="416"/>
      <c r="AQ2" s="416"/>
      <c r="AR2" s="416"/>
      <c r="AS2" s="416"/>
      <c r="AT2" s="416"/>
      <c r="AU2" s="416"/>
      <c r="AV2" s="416"/>
      <c r="AW2" s="416"/>
      <c r="AX2" s="416"/>
      <c r="AY2" s="125"/>
      <c r="AZ2" s="125"/>
    </row>
    <row r="3" spans="2:53" s="126" customFormat="1" ht="5.25" customHeight="1">
      <c r="B3" s="148"/>
      <c r="C3" s="228"/>
      <c r="D3" s="228"/>
      <c r="E3" s="228"/>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c r="AK3" s="229"/>
      <c r="AL3" s="229"/>
      <c r="AM3" s="229"/>
      <c r="AN3" s="229"/>
      <c r="AO3" s="229"/>
      <c r="AP3" s="229"/>
      <c r="AQ3" s="229"/>
      <c r="AR3" s="229"/>
      <c r="AS3" s="229"/>
      <c r="AT3" s="229"/>
      <c r="AU3" s="229"/>
      <c r="AV3" s="229"/>
      <c r="AW3" s="229"/>
      <c r="AX3" s="229"/>
      <c r="AY3" s="125"/>
      <c r="AZ3" s="125"/>
      <c r="BA3" s="125"/>
    </row>
    <row r="4" spans="2:53" s="126" customFormat="1" ht="16.5" customHeight="1">
      <c r="B4" s="148"/>
      <c r="C4" s="229"/>
      <c r="D4" s="229"/>
      <c r="E4" s="228"/>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148"/>
      <c r="AF4" s="148"/>
      <c r="AG4" s="416" t="s">
        <v>46</v>
      </c>
      <c r="AH4" s="416"/>
      <c r="AI4" s="416"/>
      <c r="AJ4" s="377"/>
      <c r="AK4" s="377"/>
      <c r="AL4" s="416" t="s">
        <v>47</v>
      </c>
      <c r="AM4" s="416"/>
      <c r="AN4" s="377"/>
      <c r="AO4" s="377"/>
      <c r="AP4" s="416" t="s">
        <v>48</v>
      </c>
      <c r="AQ4" s="416"/>
      <c r="AR4" s="377"/>
      <c r="AS4" s="377"/>
      <c r="AT4" s="416" t="s">
        <v>49</v>
      </c>
      <c r="AU4" s="416"/>
      <c r="AV4" s="230"/>
      <c r="AW4" s="148"/>
      <c r="AX4" s="229"/>
      <c r="AY4" s="125"/>
      <c r="AZ4" s="125"/>
      <c r="BA4" s="125"/>
    </row>
    <row r="5" spans="2:53" ht="6.75" customHeight="1">
      <c r="B5" s="231"/>
      <c r="C5" s="232"/>
      <c r="D5" s="232"/>
      <c r="E5" s="233"/>
      <c r="F5" s="232"/>
      <c r="G5" s="232"/>
      <c r="H5" s="232"/>
      <c r="I5" s="232"/>
      <c r="J5" s="232"/>
      <c r="K5" s="232"/>
      <c r="L5" s="232"/>
      <c r="M5" s="232"/>
      <c r="N5" s="232"/>
      <c r="O5" s="232"/>
      <c r="P5" s="232"/>
      <c r="Q5" s="232"/>
      <c r="R5" s="232"/>
      <c r="S5" s="232"/>
      <c r="T5" s="232"/>
      <c r="U5" s="232"/>
      <c r="V5" s="232"/>
      <c r="W5" s="232"/>
      <c r="X5" s="232"/>
      <c r="Y5" s="232"/>
      <c r="Z5" s="232"/>
      <c r="AA5" s="232"/>
      <c r="AB5" s="232"/>
      <c r="AC5" s="232"/>
      <c r="AD5" s="232"/>
      <c r="AE5" s="232"/>
      <c r="AF5" s="232"/>
      <c r="AG5" s="232"/>
      <c r="AH5" s="232"/>
      <c r="AI5" s="232"/>
      <c r="AJ5" s="232"/>
      <c r="AK5" s="232"/>
      <c r="AL5" s="232"/>
      <c r="AM5" s="232"/>
      <c r="AN5" s="232"/>
      <c r="AO5" s="232"/>
      <c r="AP5" s="232"/>
      <c r="AQ5" s="232"/>
      <c r="AR5" s="232"/>
      <c r="AS5" s="232"/>
      <c r="AT5" s="231"/>
      <c r="AU5" s="231"/>
      <c r="AV5" s="231"/>
      <c r="AW5" s="231"/>
      <c r="AX5" s="231"/>
      <c r="AY5" s="128"/>
      <c r="AZ5" s="129"/>
      <c r="BA5" s="128"/>
    </row>
    <row r="6" spans="2:53" ht="22.5" customHeight="1">
      <c r="B6" s="430" t="s">
        <v>136</v>
      </c>
      <c r="C6" s="430"/>
      <c r="D6" s="430"/>
      <c r="E6" s="430"/>
      <c r="F6" s="430"/>
      <c r="G6" s="430"/>
      <c r="H6" s="430"/>
      <c r="I6" s="430"/>
      <c r="J6" s="430"/>
      <c r="K6" s="430"/>
      <c r="L6" s="430"/>
      <c r="M6" s="430"/>
      <c r="N6" s="430"/>
      <c r="O6" s="430"/>
      <c r="P6" s="430"/>
      <c r="Q6" s="430"/>
      <c r="R6" s="430"/>
      <c r="S6" s="430"/>
      <c r="T6" s="430"/>
      <c r="U6" s="430"/>
      <c r="V6" s="430"/>
      <c r="W6" s="430"/>
      <c r="X6" s="430"/>
      <c r="Y6" s="430"/>
      <c r="Z6" s="430"/>
      <c r="AA6" s="430"/>
      <c r="AB6" s="430"/>
      <c r="AC6" s="430"/>
      <c r="AD6" s="430"/>
      <c r="AE6" s="430"/>
      <c r="AF6" s="430"/>
      <c r="AG6" s="430"/>
      <c r="AH6" s="430"/>
      <c r="AI6" s="430"/>
      <c r="AJ6" s="430"/>
      <c r="AK6" s="430"/>
      <c r="AL6" s="430"/>
      <c r="AM6" s="430"/>
      <c r="AN6" s="430"/>
      <c r="AO6" s="430"/>
      <c r="AP6" s="430"/>
      <c r="AQ6" s="430"/>
      <c r="AR6" s="430"/>
      <c r="AS6" s="430"/>
      <c r="AT6" s="430"/>
      <c r="AU6" s="430"/>
      <c r="AV6" s="430"/>
      <c r="AW6" s="430"/>
      <c r="AX6" s="430"/>
      <c r="AY6" s="128"/>
      <c r="AZ6" s="128"/>
      <c r="BA6" s="128"/>
    </row>
    <row r="7" spans="2:53" ht="3.75" customHeight="1">
      <c r="B7" s="431"/>
      <c r="C7" s="431"/>
      <c r="D7" s="431"/>
      <c r="E7" s="431"/>
      <c r="F7" s="431"/>
      <c r="G7" s="431"/>
      <c r="H7" s="431"/>
      <c r="I7" s="431"/>
      <c r="J7" s="431"/>
      <c r="K7" s="431"/>
      <c r="L7" s="431"/>
      <c r="M7" s="431"/>
      <c r="N7" s="431"/>
      <c r="O7" s="431"/>
      <c r="P7" s="431"/>
      <c r="Q7" s="431"/>
      <c r="R7" s="431"/>
      <c r="S7" s="431"/>
      <c r="T7" s="431"/>
      <c r="U7" s="431"/>
      <c r="V7" s="431"/>
      <c r="W7" s="431"/>
      <c r="X7" s="431"/>
      <c r="Y7" s="431"/>
      <c r="Z7" s="431"/>
      <c r="AA7" s="431"/>
      <c r="AB7" s="431"/>
      <c r="AC7" s="431"/>
      <c r="AD7" s="431"/>
      <c r="AE7" s="431"/>
      <c r="AF7" s="431"/>
      <c r="AG7" s="431"/>
      <c r="AH7" s="431"/>
      <c r="AI7" s="431"/>
      <c r="AJ7" s="431"/>
      <c r="AK7" s="431"/>
      <c r="AL7" s="431"/>
      <c r="AM7" s="431"/>
      <c r="AN7" s="431"/>
      <c r="AO7" s="431"/>
      <c r="AP7" s="431"/>
      <c r="AQ7" s="431"/>
      <c r="AR7" s="431"/>
      <c r="AS7" s="431"/>
      <c r="AT7" s="431"/>
      <c r="AU7" s="431"/>
      <c r="AV7" s="431"/>
      <c r="AW7" s="431"/>
      <c r="AX7" s="431"/>
      <c r="AY7" s="128"/>
      <c r="AZ7" s="128"/>
      <c r="BA7" s="128"/>
    </row>
    <row r="8" spans="2:53" ht="25.5" customHeight="1">
      <c r="B8" s="234"/>
      <c r="C8" s="234"/>
      <c r="D8" s="234"/>
      <c r="E8" s="234"/>
      <c r="F8" s="234"/>
      <c r="G8" s="234"/>
      <c r="H8" s="234"/>
      <c r="I8" s="234"/>
      <c r="J8" s="234"/>
      <c r="K8" s="234"/>
      <c r="L8" s="234"/>
      <c r="M8" s="234"/>
      <c r="N8" s="234"/>
      <c r="O8" s="234"/>
      <c r="P8" s="235"/>
      <c r="Q8" s="235"/>
      <c r="R8" s="236"/>
      <c r="S8" s="236"/>
      <c r="T8" s="416" t="s">
        <v>51</v>
      </c>
      <c r="U8" s="416"/>
      <c r="V8" s="416"/>
      <c r="W8" s="416"/>
      <c r="X8" s="416"/>
      <c r="Y8" s="416"/>
      <c r="Z8" s="416"/>
      <c r="AA8" s="419"/>
      <c r="AB8" s="419"/>
      <c r="AC8" s="419"/>
      <c r="AD8" s="419"/>
      <c r="AE8" s="419"/>
      <c r="AF8" s="419"/>
      <c r="AG8" s="419"/>
      <c r="AH8" s="419"/>
      <c r="AI8" s="419"/>
      <c r="AJ8" s="419"/>
      <c r="AK8" s="419"/>
      <c r="AL8" s="419"/>
      <c r="AM8" s="419"/>
      <c r="AN8" s="419"/>
      <c r="AO8" s="419"/>
      <c r="AP8" s="419"/>
      <c r="AQ8" s="419"/>
      <c r="AR8" s="419"/>
      <c r="AS8" s="419"/>
      <c r="AT8" s="419"/>
      <c r="AU8" s="419"/>
      <c r="AV8" s="183"/>
      <c r="AW8" s="236"/>
      <c r="AX8" s="234"/>
      <c r="AY8" s="128"/>
      <c r="AZ8" s="128"/>
      <c r="BA8" s="128"/>
    </row>
    <row r="9" spans="2:53" ht="19.5" customHeight="1">
      <c r="B9" s="234"/>
      <c r="C9" s="234"/>
      <c r="D9" s="234"/>
      <c r="E9" s="234"/>
      <c r="F9" s="234"/>
      <c r="G9" s="234"/>
      <c r="H9" s="234"/>
      <c r="I9" s="234"/>
      <c r="J9" s="234"/>
      <c r="K9" s="234"/>
      <c r="L9" s="234"/>
      <c r="M9" s="234"/>
      <c r="N9" s="234"/>
      <c r="O9" s="234"/>
      <c r="P9" s="235"/>
      <c r="Q9" s="235"/>
      <c r="R9" s="236"/>
      <c r="S9" s="236"/>
      <c r="T9" s="416" t="s">
        <v>52</v>
      </c>
      <c r="U9" s="416"/>
      <c r="V9" s="416"/>
      <c r="W9" s="416"/>
      <c r="X9" s="416"/>
      <c r="Y9" s="416"/>
      <c r="Z9" s="416"/>
      <c r="AA9" s="419"/>
      <c r="AB9" s="419"/>
      <c r="AC9" s="419"/>
      <c r="AD9" s="419"/>
      <c r="AE9" s="419"/>
      <c r="AF9" s="419"/>
      <c r="AG9" s="419"/>
      <c r="AH9" s="419"/>
      <c r="AI9" s="419"/>
      <c r="AJ9" s="419"/>
      <c r="AK9" s="419"/>
      <c r="AL9" s="419"/>
      <c r="AM9" s="419"/>
      <c r="AN9" s="419"/>
      <c r="AO9" s="419"/>
      <c r="AP9" s="419"/>
      <c r="AQ9" s="419"/>
      <c r="AR9" s="419"/>
      <c r="AS9" s="419"/>
      <c r="AT9" s="419"/>
      <c r="AU9" s="419"/>
      <c r="AV9" s="183"/>
      <c r="AW9" s="236"/>
      <c r="AX9" s="234"/>
      <c r="AY9" s="128"/>
      <c r="AZ9" s="128"/>
      <c r="BA9" s="128"/>
    </row>
    <row r="10" spans="2:53" ht="24.75" customHeight="1">
      <c r="B10" s="234"/>
      <c r="C10" s="234"/>
      <c r="D10" s="234"/>
      <c r="E10" s="234"/>
      <c r="F10" s="234"/>
      <c r="G10" s="234"/>
      <c r="H10" s="234"/>
      <c r="I10" s="234"/>
      <c r="J10" s="234"/>
      <c r="K10" s="234"/>
      <c r="L10" s="234"/>
      <c r="M10" s="234"/>
      <c r="N10" s="234"/>
      <c r="O10" s="234"/>
      <c r="P10" s="235"/>
      <c r="Q10" s="235"/>
      <c r="R10" s="236"/>
      <c r="S10" s="236"/>
      <c r="T10" s="417" t="s">
        <v>53</v>
      </c>
      <c r="U10" s="416"/>
      <c r="V10" s="416"/>
      <c r="W10" s="416"/>
      <c r="X10" s="416"/>
      <c r="Y10" s="416"/>
      <c r="Z10" s="416"/>
      <c r="AA10" s="419"/>
      <c r="AB10" s="419"/>
      <c r="AC10" s="419"/>
      <c r="AD10" s="419"/>
      <c r="AE10" s="419"/>
      <c r="AF10" s="419"/>
      <c r="AG10" s="419"/>
      <c r="AH10" s="419"/>
      <c r="AI10" s="419"/>
      <c r="AJ10" s="419"/>
      <c r="AK10" s="419"/>
      <c r="AL10" s="419"/>
      <c r="AM10" s="419"/>
      <c r="AN10" s="419"/>
      <c r="AO10" s="419"/>
      <c r="AP10" s="419"/>
      <c r="AQ10" s="419"/>
      <c r="AR10" s="419"/>
      <c r="AS10" s="419"/>
      <c r="AT10" s="419"/>
      <c r="AU10" s="419"/>
      <c r="AV10" s="183"/>
      <c r="AW10" s="236"/>
      <c r="AX10" s="234"/>
      <c r="AY10" s="128"/>
      <c r="AZ10" s="128"/>
      <c r="BA10" s="128"/>
    </row>
    <row r="11" spans="2:53" ht="24.75" customHeight="1">
      <c r="B11" s="234"/>
      <c r="C11" s="234"/>
      <c r="D11" s="234"/>
      <c r="E11" s="234"/>
      <c r="F11" s="234"/>
      <c r="G11" s="234"/>
      <c r="H11" s="234"/>
      <c r="I11" s="234"/>
      <c r="J11" s="234"/>
      <c r="K11" s="234"/>
      <c r="L11" s="234"/>
      <c r="M11" s="234"/>
      <c r="N11" s="234"/>
      <c r="O11" s="234"/>
      <c r="P11" s="235"/>
      <c r="Q11" s="235"/>
      <c r="R11" s="236"/>
      <c r="S11" s="236"/>
      <c r="T11" s="418"/>
      <c r="U11" s="418"/>
      <c r="V11" s="418"/>
      <c r="W11" s="418"/>
      <c r="X11" s="418"/>
      <c r="Y11" s="418"/>
      <c r="Z11" s="418"/>
      <c r="AA11" s="420"/>
      <c r="AB11" s="420"/>
      <c r="AC11" s="420"/>
      <c r="AD11" s="420"/>
      <c r="AE11" s="420"/>
      <c r="AF11" s="420"/>
      <c r="AG11" s="420"/>
      <c r="AH11" s="420"/>
      <c r="AI11" s="420"/>
      <c r="AJ11" s="420"/>
      <c r="AK11" s="420"/>
      <c r="AL11" s="420"/>
      <c r="AM11" s="420"/>
      <c r="AN11" s="420"/>
      <c r="AO11" s="420"/>
      <c r="AP11" s="420"/>
      <c r="AQ11" s="420"/>
      <c r="AR11" s="420"/>
      <c r="AS11" s="420"/>
      <c r="AT11" s="420"/>
      <c r="AU11" s="420"/>
      <c r="AV11" s="183"/>
      <c r="AW11" s="236"/>
      <c r="AX11" s="234"/>
      <c r="AY11" s="128"/>
      <c r="AZ11" s="128"/>
      <c r="BA11" s="128"/>
    </row>
    <row r="12" spans="2:53" ht="6.75" customHeight="1">
      <c r="B12" s="234"/>
      <c r="C12" s="234"/>
      <c r="D12" s="234"/>
      <c r="E12" s="234"/>
      <c r="F12" s="234"/>
      <c r="G12" s="234"/>
      <c r="H12" s="234"/>
      <c r="I12" s="234"/>
      <c r="J12" s="234"/>
      <c r="K12" s="234"/>
      <c r="L12" s="234"/>
      <c r="M12" s="234"/>
      <c r="N12" s="234"/>
      <c r="O12" s="234"/>
      <c r="P12" s="235"/>
      <c r="Q12" s="235"/>
      <c r="R12" s="236"/>
      <c r="S12" s="236"/>
      <c r="T12" s="236"/>
      <c r="U12" s="236"/>
      <c r="V12" s="236"/>
      <c r="W12" s="236"/>
      <c r="X12" s="236"/>
      <c r="Y12" s="236"/>
      <c r="Z12" s="236"/>
      <c r="AA12" s="236"/>
      <c r="AB12" s="236"/>
      <c r="AC12" s="236"/>
      <c r="AD12" s="236"/>
      <c r="AE12" s="236"/>
      <c r="AF12" s="236"/>
      <c r="AG12" s="236"/>
      <c r="AH12" s="236"/>
      <c r="AI12" s="236"/>
      <c r="AJ12" s="236"/>
      <c r="AK12" s="236"/>
      <c r="AL12" s="236"/>
      <c r="AM12" s="236"/>
      <c r="AN12" s="236"/>
      <c r="AO12" s="236"/>
      <c r="AP12" s="236"/>
      <c r="AQ12" s="236"/>
      <c r="AR12" s="236"/>
      <c r="AS12" s="236"/>
      <c r="AT12" s="236"/>
      <c r="AU12" s="236"/>
      <c r="AV12" s="236"/>
      <c r="AW12" s="236"/>
      <c r="AX12" s="234"/>
      <c r="AY12" s="128"/>
      <c r="AZ12" s="128"/>
      <c r="BA12" s="128"/>
    </row>
    <row r="13" spans="2:53" s="126" customFormat="1" ht="12.75" customHeight="1">
      <c r="B13" s="237"/>
      <c r="C13" s="148"/>
      <c r="D13" s="148"/>
      <c r="E13" s="148" t="s">
        <v>54</v>
      </c>
      <c r="F13" s="148"/>
      <c r="G13" s="148"/>
      <c r="H13" s="148"/>
      <c r="I13" s="148"/>
      <c r="J13" s="148"/>
      <c r="K13" s="148"/>
      <c r="L13" s="148"/>
      <c r="M13" s="148"/>
      <c r="N13" s="148"/>
      <c r="O13" s="148"/>
      <c r="P13" s="148"/>
      <c r="Q13" s="148"/>
      <c r="R13" s="148"/>
      <c r="S13" s="148"/>
      <c r="T13" s="148"/>
      <c r="U13" s="148"/>
      <c r="V13" s="148"/>
      <c r="W13" s="148"/>
      <c r="X13" s="148"/>
      <c r="Y13" s="148"/>
      <c r="Z13" s="148"/>
      <c r="AA13" s="148"/>
      <c r="AB13" s="148"/>
      <c r="AC13" s="148"/>
      <c r="AD13" s="148"/>
      <c r="AE13" s="148"/>
      <c r="AF13" s="148"/>
      <c r="AG13" s="148"/>
      <c r="AH13" s="148"/>
      <c r="AI13" s="148"/>
      <c r="AJ13" s="148"/>
      <c r="AK13" s="148"/>
      <c r="AL13" s="148"/>
      <c r="AM13" s="148"/>
      <c r="AN13" s="148"/>
      <c r="AO13" s="148"/>
      <c r="AP13" s="148"/>
      <c r="AQ13" s="148"/>
      <c r="AR13" s="148"/>
      <c r="AS13" s="148"/>
      <c r="AT13" s="148"/>
      <c r="AU13" s="148"/>
      <c r="AV13" s="148"/>
      <c r="AW13" s="148"/>
      <c r="AX13" s="237"/>
    </row>
    <row r="14" spans="2:53" s="126" customFormat="1" ht="12.75" customHeight="1">
      <c r="B14" s="148"/>
      <c r="C14" s="148"/>
      <c r="D14" s="238" t="s">
        <v>93</v>
      </c>
      <c r="E14" s="238"/>
      <c r="F14" s="238"/>
      <c r="G14" s="238"/>
      <c r="H14" s="238"/>
      <c r="I14" s="238"/>
      <c r="J14" s="238"/>
      <c r="K14" s="238"/>
      <c r="L14" s="238"/>
      <c r="M14" s="238"/>
      <c r="N14" s="238"/>
      <c r="O14" s="238"/>
      <c r="P14" s="238"/>
      <c r="Q14" s="238"/>
      <c r="R14" s="238"/>
      <c r="S14" s="238"/>
      <c r="T14" s="238"/>
      <c r="U14" s="238"/>
      <c r="V14" s="238"/>
      <c r="W14" s="238"/>
      <c r="X14" s="238"/>
      <c r="Y14" s="238"/>
      <c r="Z14" s="238"/>
      <c r="AA14" s="238"/>
      <c r="AB14" s="238"/>
      <c r="AC14" s="238"/>
      <c r="AD14" s="238"/>
      <c r="AE14" s="238"/>
      <c r="AF14" s="238"/>
      <c r="AG14" s="238"/>
      <c r="AH14" s="238"/>
      <c r="AI14" s="238"/>
      <c r="AJ14" s="238"/>
      <c r="AK14" s="238"/>
      <c r="AL14" s="238"/>
      <c r="AM14" s="238"/>
      <c r="AN14" s="238"/>
      <c r="AO14" s="238"/>
      <c r="AP14" s="238"/>
      <c r="AQ14" s="238"/>
      <c r="AR14" s="238"/>
      <c r="AS14" s="238"/>
      <c r="AT14" s="238"/>
      <c r="AU14" s="238"/>
      <c r="AV14" s="148"/>
      <c r="AW14" s="148"/>
      <c r="AX14" s="148"/>
    </row>
    <row r="15" spans="2:53" ht="3" customHeight="1">
      <c r="B15" s="234"/>
      <c r="C15" s="234"/>
      <c r="D15" s="234"/>
      <c r="E15" s="234"/>
      <c r="F15" s="234"/>
      <c r="G15" s="234"/>
      <c r="H15" s="234"/>
      <c r="I15" s="234"/>
      <c r="J15" s="234"/>
      <c r="K15" s="234"/>
      <c r="L15" s="234"/>
      <c r="M15" s="234"/>
      <c r="N15" s="234"/>
      <c r="O15" s="234"/>
      <c r="P15" s="235"/>
      <c r="Q15" s="235"/>
      <c r="R15" s="236"/>
      <c r="S15" s="236"/>
      <c r="T15" s="236"/>
      <c r="U15" s="236"/>
      <c r="V15" s="236"/>
      <c r="W15" s="236"/>
      <c r="X15" s="236"/>
      <c r="Y15" s="236"/>
      <c r="Z15" s="236"/>
      <c r="AA15" s="236"/>
      <c r="AB15" s="236"/>
      <c r="AC15" s="236"/>
      <c r="AD15" s="236"/>
      <c r="AE15" s="236"/>
      <c r="AF15" s="236"/>
      <c r="AG15" s="236"/>
      <c r="AH15" s="236"/>
      <c r="AI15" s="236"/>
      <c r="AJ15" s="236"/>
      <c r="AK15" s="236"/>
      <c r="AL15" s="236"/>
      <c r="AM15" s="236"/>
      <c r="AN15" s="236"/>
      <c r="AO15" s="236"/>
      <c r="AP15" s="236"/>
      <c r="AQ15" s="236"/>
      <c r="AR15" s="236"/>
      <c r="AS15" s="236"/>
      <c r="AT15" s="236"/>
      <c r="AU15" s="236"/>
      <c r="AV15" s="236"/>
      <c r="AW15" s="236"/>
      <c r="AX15" s="234"/>
      <c r="AY15" s="128"/>
      <c r="AZ15" s="128"/>
      <c r="BA15" s="128"/>
    </row>
    <row r="16" spans="2:53" s="126" customFormat="1" ht="16.5" customHeight="1">
      <c r="B16" s="148"/>
      <c r="C16" s="239" t="s">
        <v>94</v>
      </c>
      <c r="D16" s="240"/>
      <c r="E16" s="240"/>
      <c r="F16" s="240"/>
      <c r="G16" s="240"/>
      <c r="H16" s="240"/>
      <c r="I16" s="240"/>
      <c r="J16" s="240"/>
      <c r="K16" s="240"/>
      <c r="L16" s="240"/>
      <c r="M16" s="240"/>
      <c r="N16" s="240"/>
      <c r="O16" s="240"/>
      <c r="P16" s="240"/>
      <c r="Q16" s="240"/>
      <c r="R16" s="240"/>
      <c r="S16" s="240"/>
      <c r="T16" s="240"/>
      <c r="U16" s="240"/>
      <c r="V16" s="240"/>
      <c r="W16" s="240"/>
      <c r="X16" s="240"/>
      <c r="Y16" s="240"/>
      <c r="Z16" s="240"/>
      <c r="AA16" s="240"/>
      <c r="AB16" s="240"/>
      <c r="AC16" s="240"/>
      <c r="AD16" s="240"/>
      <c r="AE16" s="240"/>
      <c r="AF16" s="240"/>
      <c r="AG16" s="240"/>
      <c r="AH16" s="240"/>
      <c r="AI16" s="240"/>
      <c r="AJ16" s="240"/>
      <c r="AK16" s="240"/>
      <c r="AL16" s="240"/>
      <c r="AM16" s="240"/>
      <c r="AN16" s="240"/>
      <c r="AO16" s="240"/>
      <c r="AP16" s="240"/>
      <c r="AQ16" s="240"/>
      <c r="AR16" s="240"/>
      <c r="AS16" s="240"/>
      <c r="AT16" s="240"/>
      <c r="AU16" s="240"/>
      <c r="AV16" s="240"/>
      <c r="AW16" s="241"/>
      <c r="AX16" s="148"/>
    </row>
    <row r="17" spans="2:52" s="126" customFormat="1" ht="14.25" customHeight="1">
      <c r="B17" s="148"/>
      <c r="C17" s="147"/>
      <c r="D17" s="148" t="s">
        <v>95</v>
      </c>
      <c r="F17" s="148"/>
      <c r="G17" s="148"/>
      <c r="H17" s="148"/>
      <c r="I17" s="148"/>
      <c r="J17" s="148"/>
      <c r="K17" s="148"/>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8"/>
      <c r="AI17" s="148"/>
      <c r="AJ17" s="148"/>
      <c r="AK17" s="148"/>
      <c r="AL17" s="148"/>
      <c r="AM17" s="148"/>
      <c r="AN17" s="148"/>
      <c r="AO17" s="148"/>
      <c r="AP17" s="148"/>
      <c r="AQ17" s="148"/>
      <c r="AR17" s="148"/>
      <c r="AS17" s="148"/>
      <c r="AT17" s="148"/>
      <c r="AU17" s="148"/>
      <c r="AV17" s="148"/>
      <c r="AW17" s="242"/>
      <c r="AX17" s="148"/>
    </row>
    <row r="18" spans="2:52" s="126" customFormat="1" ht="14.25" customHeight="1">
      <c r="B18" s="148"/>
      <c r="C18" s="147"/>
      <c r="D18" s="148" t="s">
        <v>137</v>
      </c>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242"/>
      <c r="AX18" s="148"/>
    </row>
    <row r="19" spans="2:52" s="126" customFormat="1" ht="14.25" customHeight="1">
      <c r="B19" s="148"/>
      <c r="C19" s="147"/>
      <c r="D19" s="148"/>
      <c r="E19" s="148"/>
      <c r="F19" s="148" t="s">
        <v>97</v>
      </c>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242"/>
      <c r="AX19" s="148"/>
    </row>
    <row r="20" spans="2:52" s="126" customFormat="1" ht="14.25" customHeight="1">
      <c r="B20" s="148"/>
      <c r="C20" s="147"/>
      <c r="D20" s="148"/>
      <c r="F20" s="148" t="s">
        <v>138</v>
      </c>
      <c r="G20" s="148"/>
      <c r="H20" s="148"/>
      <c r="I20" s="148"/>
      <c r="J20" s="148"/>
      <c r="K20" s="148"/>
      <c r="L20" s="148"/>
      <c r="M20" s="148"/>
      <c r="N20" s="148"/>
      <c r="O20" s="148"/>
      <c r="P20" s="148"/>
      <c r="Q20" s="148"/>
      <c r="R20" s="148"/>
      <c r="S20" s="148"/>
      <c r="T20" s="148"/>
      <c r="U20" s="148"/>
      <c r="V20" s="148"/>
      <c r="W20" s="148"/>
      <c r="X20" s="148"/>
      <c r="Y20" s="148"/>
      <c r="Z20" s="148"/>
      <c r="AA20" s="148"/>
      <c r="AB20" s="148"/>
      <c r="AC20" s="148"/>
      <c r="AD20" s="148"/>
      <c r="AE20" s="148"/>
      <c r="AF20" s="148"/>
      <c r="AG20" s="148"/>
      <c r="AH20" s="148"/>
      <c r="AI20" s="148"/>
      <c r="AJ20" s="148"/>
      <c r="AK20" s="148"/>
      <c r="AL20" s="148"/>
      <c r="AM20" s="148"/>
      <c r="AN20" s="148"/>
      <c r="AO20" s="148"/>
      <c r="AP20" s="148"/>
      <c r="AQ20" s="148"/>
      <c r="AR20" s="148"/>
      <c r="AS20" s="148"/>
      <c r="AT20" s="148"/>
      <c r="AU20" s="148"/>
      <c r="AV20" s="148"/>
      <c r="AW20" s="242"/>
      <c r="AX20" s="148"/>
    </row>
    <row r="21" spans="2:52" s="126" customFormat="1" ht="3.75" customHeight="1">
      <c r="B21" s="148"/>
      <c r="C21" s="147"/>
      <c r="D21" s="243"/>
      <c r="E21" s="244"/>
      <c r="F21" s="244"/>
      <c r="G21" s="244"/>
      <c r="H21" s="244"/>
      <c r="I21" s="245"/>
      <c r="J21" s="245"/>
      <c r="K21" s="245"/>
      <c r="L21" s="245"/>
      <c r="M21" s="245"/>
      <c r="N21" s="245"/>
      <c r="O21" s="245"/>
      <c r="P21" s="245"/>
      <c r="Q21" s="245"/>
      <c r="R21" s="245"/>
      <c r="S21" s="245"/>
      <c r="T21" s="244"/>
      <c r="U21" s="244"/>
      <c r="V21" s="245"/>
      <c r="W21" s="245"/>
      <c r="X21" s="245"/>
      <c r="Y21" s="245"/>
      <c r="Z21" s="245"/>
      <c r="AA21" s="245"/>
      <c r="AB21" s="245"/>
      <c r="AC21" s="245"/>
      <c r="AD21" s="245"/>
      <c r="AE21" s="245"/>
      <c r="AF21" s="245"/>
      <c r="AG21" s="245"/>
      <c r="AH21" s="245"/>
      <c r="AI21" s="245"/>
      <c r="AJ21" s="245"/>
      <c r="AK21" s="245"/>
      <c r="AL21" s="245"/>
      <c r="AM21" s="245"/>
      <c r="AN21" s="245"/>
      <c r="AO21" s="245"/>
      <c r="AP21" s="245"/>
      <c r="AQ21" s="245"/>
      <c r="AR21" s="244"/>
      <c r="AS21" s="244"/>
      <c r="AT21" s="246"/>
      <c r="AU21" s="246"/>
      <c r="AV21" s="247"/>
      <c r="AW21" s="242"/>
      <c r="AX21" s="148"/>
    </row>
    <row r="22" spans="2:52" s="126" customFormat="1" ht="12.75" customHeight="1">
      <c r="B22" s="148"/>
      <c r="C22" s="147"/>
      <c r="D22" s="248"/>
      <c r="E22" s="148"/>
      <c r="F22" s="421" t="s">
        <v>139</v>
      </c>
      <c r="G22" s="421"/>
      <c r="H22" s="421"/>
      <c r="I22" s="421"/>
      <c r="J22" s="421"/>
      <c r="K22" s="421"/>
      <c r="L22" s="421"/>
      <c r="M22" s="421"/>
      <c r="N22" s="421"/>
      <c r="O22" s="421"/>
      <c r="P22" s="421"/>
      <c r="Q22" s="421"/>
      <c r="R22" s="421"/>
      <c r="S22" s="421"/>
      <c r="T22" s="421"/>
      <c r="U22" s="421"/>
      <c r="V22" s="421"/>
      <c r="W22" s="421"/>
      <c r="X22" s="421"/>
      <c r="Y22" s="421"/>
      <c r="Z22" s="421"/>
      <c r="AA22" s="421"/>
      <c r="AB22" s="421"/>
      <c r="AC22" s="421"/>
      <c r="AD22" s="421"/>
      <c r="AE22" s="421"/>
      <c r="AF22" s="421"/>
      <c r="AG22" s="421"/>
      <c r="AH22" s="421"/>
      <c r="AI22" s="421"/>
      <c r="AJ22" s="421"/>
      <c r="AK22" s="421"/>
      <c r="AL22" s="421"/>
      <c r="AM22" s="421"/>
      <c r="AN22" s="421"/>
      <c r="AO22" s="421"/>
      <c r="AP22" s="421"/>
      <c r="AQ22" s="421"/>
      <c r="AR22" s="421"/>
      <c r="AS22" s="421"/>
      <c r="AT22" s="421"/>
      <c r="AU22" s="421"/>
      <c r="AV22" s="422"/>
      <c r="AW22" s="249"/>
      <c r="AX22" s="148"/>
    </row>
    <row r="23" spans="2:52" s="126" customFormat="1" ht="12.75" customHeight="1">
      <c r="B23" s="148"/>
      <c r="C23" s="147"/>
      <c r="D23" s="248"/>
      <c r="E23" s="148"/>
      <c r="F23" s="148"/>
      <c r="G23" s="250"/>
      <c r="H23" s="423" t="s">
        <v>140</v>
      </c>
      <c r="I23" s="423"/>
      <c r="J23" s="423"/>
      <c r="K23" s="423"/>
      <c r="L23" s="423"/>
      <c r="M23" s="423"/>
      <c r="N23" s="423"/>
      <c r="O23" s="423"/>
      <c r="P23" s="423"/>
      <c r="Q23" s="423"/>
      <c r="R23" s="423"/>
      <c r="S23" s="423"/>
      <c r="T23" s="423"/>
      <c r="U23" s="423"/>
      <c r="V23" s="423"/>
      <c r="W23" s="423"/>
      <c r="X23" s="423"/>
      <c r="Y23" s="423"/>
      <c r="Z23" s="423"/>
      <c r="AA23" s="423"/>
      <c r="AB23" s="423"/>
      <c r="AC23" s="423"/>
      <c r="AD23" s="423"/>
      <c r="AE23" s="423"/>
      <c r="AF23" s="423"/>
      <c r="AG23" s="423"/>
      <c r="AH23" s="423"/>
      <c r="AI23" s="423"/>
      <c r="AJ23" s="423"/>
      <c r="AK23" s="423"/>
      <c r="AL23" s="423"/>
      <c r="AM23" s="423"/>
      <c r="AN23" s="423"/>
      <c r="AO23" s="423"/>
      <c r="AP23" s="423"/>
      <c r="AQ23" s="423"/>
      <c r="AR23" s="423"/>
      <c r="AS23" s="423"/>
      <c r="AT23" s="423"/>
      <c r="AU23" s="423"/>
      <c r="AV23" s="424"/>
      <c r="AW23" s="251"/>
      <c r="AX23" s="148"/>
    </row>
    <row r="24" spans="2:52" s="126" customFormat="1" ht="3" customHeight="1">
      <c r="B24" s="148"/>
      <c r="C24" s="252"/>
      <c r="D24" s="253"/>
      <c r="E24" s="254"/>
      <c r="F24" s="148"/>
      <c r="G24" s="148"/>
      <c r="H24" s="148"/>
      <c r="I24" s="148"/>
      <c r="J24" s="148"/>
      <c r="K24" s="148"/>
      <c r="L24" s="148"/>
      <c r="M24" s="148"/>
      <c r="N24" s="148"/>
      <c r="O24" s="148"/>
      <c r="P24" s="148"/>
      <c r="Q24" s="148"/>
      <c r="R24" s="148"/>
      <c r="S24" s="148"/>
      <c r="T24" s="148"/>
      <c r="U24" s="148"/>
      <c r="V24" s="148"/>
      <c r="W24" s="148"/>
      <c r="X24" s="148"/>
      <c r="Y24" s="148"/>
      <c r="Z24" s="148"/>
      <c r="AA24" s="148"/>
      <c r="AB24" s="148"/>
      <c r="AC24" s="148"/>
      <c r="AD24" s="148"/>
      <c r="AE24" s="148"/>
      <c r="AF24" s="148"/>
      <c r="AG24" s="148"/>
      <c r="AH24" s="148"/>
      <c r="AI24" s="148"/>
      <c r="AJ24" s="148"/>
      <c r="AK24" s="148"/>
      <c r="AL24" s="148"/>
      <c r="AM24" s="148"/>
      <c r="AN24" s="148"/>
      <c r="AO24" s="148"/>
      <c r="AP24" s="148"/>
      <c r="AQ24" s="148"/>
      <c r="AR24" s="148"/>
      <c r="AS24" s="148"/>
      <c r="AT24" s="148"/>
      <c r="AU24" s="148"/>
      <c r="AV24" s="255"/>
      <c r="AW24" s="242"/>
      <c r="AX24" s="148"/>
    </row>
    <row r="25" spans="2:52" s="126" customFormat="1" ht="12.75" customHeight="1">
      <c r="B25" s="148"/>
      <c r="C25" s="252"/>
      <c r="D25" s="253"/>
      <c r="E25" s="228" t="s">
        <v>101</v>
      </c>
      <c r="F25" s="148"/>
      <c r="G25" s="148"/>
      <c r="H25" s="148"/>
      <c r="I25" s="148"/>
      <c r="J25" s="148"/>
      <c r="K25" s="148"/>
      <c r="L25" s="148"/>
      <c r="M25" s="148"/>
      <c r="N25" s="148"/>
      <c r="O25" s="148"/>
      <c r="P25" s="148"/>
      <c r="Q25" s="148"/>
      <c r="R25" s="148"/>
      <c r="S25" s="148"/>
      <c r="T25" s="148"/>
      <c r="U25" s="148"/>
      <c r="V25" s="148"/>
      <c r="W25" s="148"/>
      <c r="X25" s="148"/>
      <c r="Y25" s="148"/>
      <c r="Z25" s="148"/>
      <c r="AA25" s="148"/>
      <c r="AB25" s="148"/>
      <c r="AC25" s="148"/>
      <c r="AD25" s="148"/>
      <c r="AE25" s="148"/>
      <c r="AF25" s="148"/>
      <c r="AG25" s="148"/>
      <c r="AH25" s="148"/>
      <c r="AI25" s="148"/>
      <c r="AJ25" s="148"/>
      <c r="AK25" s="148"/>
      <c r="AL25" s="148"/>
      <c r="AM25" s="148"/>
      <c r="AN25" s="148"/>
      <c r="AO25" s="148"/>
      <c r="AP25" s="148"/>
      <c r="AQ25" s="148"/>
      <c r="AR25" s="148"/>
      <c r="AS25" s="148"/>
      <c r="AT25" s="148"/>
      <c r="AU25" s="148"/>
      <c r="AV25" s="255"/>
      <c r="AW25" s="242"/>
      <c r="AX25" s="148"/>
    </row>
    <row r="26" spans="2:52" s="126" customFormat="1" ht="3" customHeight="1">
      <c r="B26" s="148"/>
      <c r="C26" s="147"/>
      <c r="D26" s="248"/>
      <c r="E26" s="230"/>
      <c r="F26" s="230"/>
      <c r="G26" s="230"/>
      <c r="H26" s="230"/>
      <c r="I26" s="256"/>
      <c r="J26" s="256"/>
      <c r="K26" s="256"/>
      <c r="L26" s="256"/>
      <c r="M26" s="256"/>
      <c r="N26" s="256"/>
      <c r="O26" s="256"/>
      <c r="P26" s="256"/>
      <c r="Q26" s="256"/>
      <c r="R26" s="256"/>
      <c r="S26" s="256"/>
      <c r="T26" s="230"/>
      <c r="U26" s="230"/>
      <c r="V26" s="256"/>
      <c r="W26" s="256"/>
      <c r="X26" s="256"/>
      <c r="Y26" s="256"/>
      <c r="Z26" s="256"/>
      <c r="AA26" s="256"/>
      <c r="AB26" s="256"/>
      <c r="AC26" s="256"/>
      <c r="AD26" s="256"/>
      <c r="AE26" s="256"/>
      <c r="AF26" s="256"/>
      <c r="AG26" s="256"/>
      <c r="AH26" s="256"/>
      <c r="AI26" s="256"/>
      <c r="AJ26" s="256"/>
      <c r="AK26" s="256"/>
      <c r="AL26" s="256"/>
      <c r="AM26" s="256"/>
      <c r="AN26" s="256"/>
      <c r="AO26" s="256"/>
      <c r="AP26" s="256"/>
      <c r="AQ26" s="256"/>
      <c r="AR26" s="230"/>
      <c r="AS26" s="230"/>
      <c r="AT26" s="148"/>
      <c r="AU26" s="148"/>
      <c r="AV26" s="255"/>
      <c r="AW26" s="242"/>
      <c r="AX26" s="148"/>
    </row>
    <row r="27" spans="2:52" s="126" customFormat="1" ht="12.75" customHeight="1">
      <c r="B27" s="148"/>
      <c r="C27" s="147"/>
      <c r="D27" s="248"/>
      <c r="E27" s="148"/>
      <c r="F27" s="148" t="s">
        <v>102</v>
      </c>
      <c r="G27" s="148"/>
      <c r="H27" s="148"/>
      <c r="I27" s="148"/>
      <c r="J27" s="148"/>
      <c r="K27" s="148"/>
      <c r="L27" s="148"/>
      <c r="M27" s="148"/>
      <c r="N27" s="148"/>
      <c r="O27" s="148"/>
      <c r="P27" s="148"/>
      <c r="Q27" s="148"/>
      <c r="R27" s="148"/>
      <c r="S27" s="148"/>
      <c r="T27" s="148"/>
      <c r="U27" s="148"/>
      <c r="V27" s="148"/>
      <c r="W27" s="148"/>
      <c r="X27" s="148"/>
      <c r="Y27" s="148"/>
      <c r="Z27" s="148"/>
      <c r="AA27" s="148"/>
      <c r="AB27" s="148"/>
      <c r="AC27" s="148"/>
      <c r="AD27" s="148"/>
      <c r="AE27" s="148"/>
      <c r="AF27" s="148"/>
      <c r="AG27" s="148"/>
      <c r="AH27" s="148"/>
      <c r="AI27" s="148"/>
      <c r="AJ27" s="148"/>
      <c r="AK27" s="148"/>
      <c r="AL27" s="148"/>
      <c r="AM27" s="148"/>
      <c r="AN27" s="148"/>
      <c r="AO27" s="148"/>
      <c r="AP27" s="148"/>
      <c r="AQ27" s="148"/>
      <c r="AR27" s="148"/>
      <c r="AS27" s="148"/>
      <c r="AT27" s="148"/>
      <c r="AU27" s="148"/>
      <c r="AV27" s="255"/>
      <c r="AW27" s="242"/>
      <c r="AX27" s="148"/>
    </row>
    <row r="28" spans="2:52" s="126" customFormat="1" ht="15.75" customHeight="1">
      <c r="B28" s="148"/>
      <c r="C28" s="147"/>
      <c r="D28" s="248"/>
      <c r="E28" s="425"/>
      <c r="F28" s="384"/>
      <c r="G28" s="384"/>
      <c r="H28" s="384"/>
      <c r="I28" s="384"/>
      <c r="J28" s="384"/>
      <c r="K28" s="426"/>
      <c r="L28" s="427" t="s">
        <v>141</v>
      </c>
      <c r="M28" s="427"/>
      <c r="N28" s="427"/>
      <c r="O28" s="427"/>
      <c r="P28" s="427"/>
      <c r="Q28" s="427"/>
      <c r="R28" s="427"/>
      <c r="S28" s="427"/>
      <c r="T28" s="427"/>
      <c r="U28" s="427"/>
      <c r="V28" s="427"/>
      <c r="W28" s="427"/>
      <c r="X28" s="427"/>
      <c r="Y28" s="428" t="s">
        <v>142</v>
      </c>
      <c r="Z28" s="428"/>
      <c r="AA28" s="428"/>
      <c r="AB28" s="428"/>
      <c r="AC28" s="428"/>
      <c r="AD28" s="428"/>
      <c r="AE28" s="428"/>
      <c r="AF28" s="428"/>
      <c r="AG28" s="428"/>
      <c r="AH28" s="428"/>
      <c r="AI28" s="428"/>
      <c r="AJ28" s="428"/>
      <c r="AK28" s="429"/>
      <c r="AL28" s="257"/>
      <c r="AM28" s="258"/>
      <c r="AN28" s="258"/>
      <c r="AO28" s="258"/>
      <c r="AP28" s="258"/>
      <c r="AQ28" s="258"/>
      <c r="AR28" s="258"/>
      <c r="AS28" s="258"/>
      <c r="AT28" s="258"/>
      <c r="AU28" s="258"/>
      <c r="AV28" s="259"/>
      <c r="AW28" s="260"/>
      <c r="AX28" s="258"/>
      <c r="AY28" s="146"/>
      <c r="AZ28" s="146"/>
    </row>
    <row r="29" spans="2:52" s="126" customFormat="1" ht="15.75" customHeight="1">
      <c r="B29" s="148"/>
      <c r="C29" s="147"/>
      <c r="D29" s="248"/>
      <c r="E29" s="425" t="s">
        <v>62</v>
      </c>
      <c r="F29" s="384"/>
      <c r="G29" s="384"/>
      <c r="H29" s="384"/>
      <c r="I29" s="384"/>
      <c r="J29" s="384"/>
      <c r="K29" s="426"/>
      <c r="L29" s="425" t="s">
        <v>46</v>
      </c>
      <c r="M29" s="384"/>
      <c r="N29" s="384"/>
      <c r="O29" s="384"/>
      <c r="P29" s="384"/>
      <c r="Q29" s="432"/>
      <c r="R29" s="432"/>
      <c r="S29" s="384" t="s">
        <v>47</v>
      </c>
      <c r="T29" s="384"/>
      <c r="U29" s="432"/>
      <c r="V29" s="432"/>
      <c r="W29" s="384" t="s">
        <v>63</v>
      </c>
      <c r="X29" s="426"/>
      <c r="Y29" s="425" t="s">
        <v>46</v>
      </c>
      <c r="Z29" s="384"/>
      <c r="AA29" s="384"/>
      <c r="AB29" s="384"/>
      <c r="AC29" s="384"/>
      <c r="AD29" s="432"/>
      <c r="AE29" s="432"/>
      <c r="AF29" s="384" t="s">
        <v>47</v>
      </c>
      <c r="AG29" s="384"/>
      <c r="AH29" s="432"/>
      <c r="AI29" s="432"/>
      <c r="AJ29" s="384" t="s">
        <v>63</v>
      </c>
      <c r="AK29" s="384"/>
      <c r="AL29" s="147"/>
      <c r="AM29" s="148"/>
      <c r="AN29" s="148"/>
      <c r="AO29" s="148"/>
      <c r="AP29" s="148"/>
      <c r="AQ29" s="148"/>
      <c r="AR29" s="148"/>
      <c r="AS29" s="148"/>
      <c r="AT29" s="148"/>
      <c r="AU29" s="148"/>
      <c r="AV29" s="255"/>
      <c r="AW29" s="242"/>
      <c r="AX29" s="148"/>
    </row>
    <row r="30" spans="2:52" s="126" customFormat="1" ht="15.75" customHeight="1">
      <c r="B30" s="148"/>
      <c r="C30" s="147"/>
      <c r="D30" s="248"/>
      <c r="E30" s="429" t="s">
        <v>143</v>
      </c>
      <c r="F30" s="433"/>
      <c r="G30" s="433"/>
      <c r="H30" s="433"/>
      <c r="I30" s="433"/>
      <c r="J30" s="433"/>
      <c r="K30" s="434"/>
      <c r="L30" s="435"/>
      <c r="M30" s="436"/>
      <c r="N30" s="436"/>
      <c r="O30" s="436"/>
      <c r="P30" s="436"/>
      <c r="Q30" s="436"/>
      <c r="R30" s="436"/>
      <c r="S30" s="436"/>
      <c r="T30" s="436"/>
      <c r="U30" s="436"/>
      <c r="V30" s="436"/>
      <c r="W30" s="384" t="s">
        <v>107</v>
      </c>
      <c r="X30" s="426"/>
      <c r="Y30" s="435"/>
      <c r="Z30" s="436"/>
      <c r="AA30" s="436"/>
      <c r="AB30" s="436"/>
      <c r="AC30" s="436"/>
      <c r="AD30" s="436"/>
      <c r="AE30" s="436"/>
      <c r="AF30" s="436"/>
      <c r="AG30" s="436"/>
      <c r="AH30" s="436"/>
      <c r="AI30" s="436"/>
      <c r="AJ30" s="384" t="s">
        <v>107</v>
      </c>
      <c r="AK30" s="384"/>
      <c r="AL30" s="261"/>
      <c r="AM30" s="262"/>
      <c r="AN30" s="262"/>
      <c r="AO30" s="262"/>
      <c r="AP30" s="262"/>
      <c r="AQ30" s="262"/>
      <c r="AR30" s="262"/>
      <c r="AS30" s="262"/>
      <c r="AT30" s="262"/>
      <c r="AU30" s="262"/>
      <c r="AV30" s="263"/>
      <c r="AW30" s="264"/>
      <c r="AX30" s="262"/>
    </row>
    <row r="31" spans="2:52" s="126" customFormat="1" ht="3" customHeight="1">
      <c r="B31" s="148"/>
      <c r="C31" s="147"/>
      <c r="D31" s="248"/>
      <c r="E31" s="228"/>
      <c r="F31" s="228"/>
      <c r="G31" s="230"/>
      <c r="H31" s="230"/>
      <c r="I31" s="256"/>
      <c r="J31" s="256"/>
      <c r="K31" s="256"/>
      <c r="L31" s="256"/>
      <c r="M31" s="256"/>
      <c r="N31" s="256"/>
      <c r="O31" s="256"/>
      <c r="P31" s="256"/>
      <c r="Q31" s="256"/>
      <c r="R31" s="256"/>
      <c r="S31" s="256"/>
      <c r="T31" s="230"/>
      <c r="U31" s="230"/>
      <c r="V31" s="256"/>
      <c r="W31" s="256"/>
      <c r="X31" s="256"/>
      <c r="Y31" s="256"/>
      <c r="Z31" s="256"/>
      <c r="AA31" s="256"/>
      <c r="AB31" s="256"/>
      <c r="AC31" s="256"/>
      <c r="AD31" s="256"/>
      <c r="AE31" s="256"/>
      <c r="AF31" s="256"/>
      <c r="AG31" s="230"/>
      <c r="AH31" s="230"/>
      <c r="AI31" s="256"/>
      <c r="AJ31" s="256"/>
      <c r="AK31" s="256"/>
      <c r="AL31" s="256"/>
      <c r="AM31" s="256"/>
      <c r="AN31" s="256"/>
      <c r="AO31" s="256"/>
      <c r="AP31" s="256"/>
      <c r="AQ31" s="256"/>
      <c r="AR31" s="256"/>
      <c r="AS31" s="256"/>
      <c r="AT31" s="230"/>
      <c r="AU31" s="230"/>
      <c r="AV31" s="265"/>
      <c r="AW31" s="242"/>
      <c r="AX31" s="148"/>
    </row>
    <row r="32" spans="2:52" s="126" customFormat="1" ht="12.75" customHeight="1" thickBot="1">
      <c r="B32" s="148"/>
      <c r="C32" s="147"/>
      <c r="D32" s="248"/>
      <c r="E32" s="239"/>
      <c r="F32" s="240"/>
      <c r="G32" s="240"/>
      <c r="H32" s="240"/>
      <c r="I32" s="240"/>
      <c r="J32" s="240"/>
      <c r="K32" s="240"/>
      <c r="L32" s="240"/>
      <c r="M32" s="240"/>
      <c r="N32" s="240"/>
      <c r="O32" s="240"/>
      <c r="P32" s="240"/>
      <c r="Q32" s="240"/>
      <c r="R32" s="240"/>
      <c r="S32" s="266"/>
      <c r="T32" s="266"/>
      <c r="U32" s="266"/>
      <c r="V32" s="266"/>
      <c r="W32" s="266"/>
      <c r="X32" s="240"/>
      <c r="Y32" s="240"/>
      <c r="Z32" s="240"/>
      <c r="AA32" s="240"/>
      <c r="AB32" s="240"/>
      <c r="AC32" s="267"/>
      <c r="AD32" s="267"/>
      <c r="AE32" s="267"/>
      <c r="AF32" s="268"/>
      <c r="AG32" s="268"/>
      <c r="AH32" s="268"/>
      <c r="AI32" s="268"/>
      <c r="AJ32" s="267"/>
      <c r="AK32" s="267"/>
      <c r="AL32" s="240"/>
      <c r="AM32" s="240"/>
      <c r="AN32" s="240" t="s">
        <v>66</v>
      </c>
      <c r="AO32" s="240"/>
      <c r="AP32" s="240"/>
      <c r="AQ32" s="240"/>
      <c r="AR32" s="240"/>
      <c r="AS32" s="240"/>
      <c r="AT32" s="240"/>
      <c r="AU32" s="241"/>
      <c r="AV32" s="255"/>
      <c r="AW32" s="242"/>
      <c r="AX32" s="148"/>
    </row>
    <row r="33" spans="2:50" s="126" customFormat="1" ht="15.75" customHeight="1" thickBot="1">
      <c r="B33" s="148"/>
      <c r="C33" s="147"/>
      <c r="D33" s="248"/>
      <c r="E33" s="269" t="s">
        <v>144</v>
      </c>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437" t="s">
        <v>68</v>
      </c>
      <c r="AD33" s="437"/>
      <c r="AE33" s="438"/>
      <c r="AF33" s="439" t="str">
        <f>IFERROR(ROUNDDOWN(((Y30-L30)/B95)*100,1),"")</f>
        <v/>
      </c>
      <c r="AG33" s="440"/>
      <c r="AH33" s="440"/>
      <c r="AI33" s="441"/>
      <c r="AJ33" s="270" t="s">
        <v>69</v>
      </c>
      <c r="AK33" s="271"/>
      <c r="AL33" s="416" t="s">
        <v>70</v>
      </c>
      <c r="AM33" s="416"/>
      <c r="AN33" s="416" t="s">
        <v>71</v>
      </c>
      <c r="AO33" s="416"/>
      <c r="AP33" s="416"/>
      <c r="AQ33" s="416"/>
      <c r="AR33" s="416"/>
      <c r="AS33" s="416"/>
      <c r="AT33" s="416"/>
      <c r="AU33" s="242"/>
      <c r="AV33" s="255"/>
      <c r="AW33" s="242"/>
      <c r="AX33" s="148"/>
    </row>
    <row r="34" spans="2:50" s="126" customFormat="1" ht="4.5" customHeight="1">
      <c r="B34" s="148"/>
      <c r="C34" s="147"/>
      <c r="D34" s="248"/>
      <c r="E34" s="272"/>
      <c r="F34" s="273"/>
      <c r="G34" s="273"/>
      <c r="H34" s="273"/>
      <c r="I34" s="273"/>
      <c r="J34" s="273"/>
      <c r="K34" s="273"/>
      <c r="L34" s="273"/>
      <c r="M34" s="273"/>
      <c r="N34" s="273"/>
      <c r="O34" s="273"/>
      <c r="P34" s="273"/>
      <c r="Q34" s="273"/>
      <c r="R34" s="273"/>
      <c r="S34" s="273"/>
      <c r="T34" s="273"/>
      <c r="U34" s="273"/>
      <c r="V34" s="273"/>
      <c r="W34" s="273"/>
      <c r="X34" s="273"/>
      <c r="Y34" s="273"/>
      <c r="Z34" s="273"/>
      <c r="AA34" s="273"/>
      <c r="AB34" s="273"/>
      <c r="AC34" s="274"/>
      <c r="AD34" s="274"/>
      <c r="AE34" s="274"/>
      <c r="AF34" s="274"/>
      <c r="AG34" s="274"/>
      <c r="AH34" s="274"/>
      <c r="AI34" s="274"/>
      <c r="AJ34" s="274"/>
      <c r="AK34" s="273"/>
      <c r="AL34" s="273"/>
      <c r="AM34" s="273"/>
      <c r="AN34" s="273"/>
      <c r="AO34" s="273"/>
      <c r="AP34" s="273"/>
      <c r="AQ34" s="273"/>
      <c r="AR34" s="273"/>
      <c r="AS34" s="273"/>
      <c r="AT34" s="273"/>
      <c r="AU34" s="275"/>
      <c r="AV34" s="255"/>
      <c r="AW34" s="242"/>
      <c r="AX34" s="148"/>
    </row>
    <row r="35" spans="2:50" s="126" customFormat="1" ht="3" customHeight="1">
      <c r="B35" s="148"/>
      <c r="C35" s="147"/>
      <c r="D35" s="248"/>
      <c r="E35" s="230"/>
      <c r="F35" s="230"/>
      <c r="G35" s="230"/>
      <c r="H35" s="230"/>
      <c r="I35" s="256"/>
      <c r="J35" s="256"/>
      <c r="K35" s="256"/>
      <c r="L35" s="256"/>
      <c r="M35" s="256"/>
      <c r="N35" s="256"/>
      <c r="O35" s="256"/>
      <c r="P35" s="256"/>
      <c r="Q35" s="256"/>
      <c r="R35" s="256"/>
      <c r="S35" s="256"/>
      <c r="T35" s="230"/>
      <c r="U35" s="230"/>
      <c r="V35" s="256"/>
      <c r="W35" s="256"/>
      <c r="X35" s="256"/>
      <c r="Y35" s="256"/>
      <c r="Z35" s="256"/>
      <c r="AA35" s="256"/>
      <c r="AB35" s="256"/>
      <c r="AC35" s="256"/>
      <c r="AD35" s="256"/>
      <c r="AE35" s="256"/>
      <c r="AF35" s="256"/>
      <c r="AG35" s="256"/>
      <c r="AH35" s="256"/>
      <c r="AI35" s="256"/>
      <c r="AJ35" s="256"/>
      <c r="AK35" s="256"/>
      <c r="AL35" s="256"/>
      <c r="AM35" s="256"/>
      <c r="AN35" s="256"/>
      <c r="AO35" s="256"/>
      <c r="AP35" s="256"/>
      <c r="AQ35" s="256"/>
      <c r="AR35" s="230"/>
      <c r="AS35" s="230"/>
      <c r="AT35" s="148"/>
      <c r="AU35" s="148"/>
      <c r="AV35" s="255"/>
      <c r="AW35" s="242"/>
      <c r="AX35" s="148"/>
    </row>
    <row r="36" spans="2:50" ht="12.75" customHeight="1">
      <c r="B36" s="231"/>
      <c r="C36" s="276"/>
      <c r="D36" s="277"/>
      <c r="E36" s="148"/>
      <c r="F36" s="148" t="s">
        <v>109</v>
      </c>
      <c r="G36" s="231"/>
      <c r="H36" s="231"/>
      <c r="I36" s="231"/>
      <c r="J36" s="231"/>
      <c r="K36" s="231"/>
      <c r="L36" s="231"/>
      <c r="M36" s="231"/>
      <c r="N36" s="231"/>
      <c r="O36" s="231"/>
      <c r="P36" s="231"/>
      <c r="Q36" s="231"/>
      <c r="R36" s="231"/>
      <c r="S36" s="231"/>
      <c r="T36" s="231"/>
      <c r="U36" s="231"/>
      <c r="V36" s="231"/>
      <c r="W36" s="231"/>
      <c r="X36" s="231"/>
      <c r="Y36" s="231"/>
      <c r="Z36" s="231"/>
      <c r="AA36" s="231"/>
      <c r="AB36" s="231"/>
      <c r="AC36" s="231"/>
      <c r="AD36" s="231"/>
      <c r="AE36" s="231"/>
      <c r="AF36" s="231"/>
      <c r="AG36" s="231"/>
      <c r="AH36" s="231"/>
      <c r="AI36" s="231"/>
      <c r="AJ36" s="231"/>
      <c r="AK36" s="231"/>
      <c r="AL36" s="231"/>
      <c r="AM36" s="231"/>
      <c r="AN36" s="231"/>
      <c r="AO36" s="231"/>
      <c r="AP36" s="231"/>
      <c r="AQ36" s="231"/>
      <c r="AR36" s="231"/>
      <c r="AS36" s="231"/>
      <c r="AT36" s="231"/>
      <c r="AU36" s="231"/>
      <c r="AV36" s="278"/>
      <c r="AW36" s="279"/>
      <c r="AX36" s="231"/>
    </row>
    <row r="37" spans="2:50" s="126" customFormat="1" ht="15.75" customHeight="1">
      <c r="B37" s="148"/>
      <c r="C37" s="147"/>
      <c r="D37" s="248"/>
      <c r="E37" s="442"/>
      <c r="F37" s="442"/>
      <c r="G37" s="442"/>
      <c r="H37" s="442"/>
      <c r="I37" s="442"/>
      <c r="J37" s="442"/>
      <c r="K37" s="442"/>
      <c r="L37" s="428" t="s">
        <v>145</v>
      </c>
      <c r="M37" s="428"/>
      <c r="N37" s="428"/>
      <c r="O37" s="428"/>
      <c r="P37" s="428"/>
      <c r="Q37" s="428"/>
      <c r="R37" s="428"/>
      <c r="S37" s="428"/>
      <c r="T37" s="428"/>
      <c r="U37" s="428"/>
      <c r="V37" s="428"/>
      <c r="W37" s="428"/>
      <c r="X37" s="428" t="s">
        <v>146</v>
      </c>
      <c r="Y37" s="428"/>
      <c r="Z37" s="428"/>
      <c r="AA37" s="428"/>
      <c r="AB37" s="428"/>
      <c r="AC37" s="428"/>
      <c r="AD37" s="428"/>
      <c r="AE37" s="428"/>
      <c r="AF37" s="428"/>
      <c r="AG37" s="428"/>
      <c r="AH37" s="428"/>
      <c r="AI37" s="428"/>
      <c r="AJ37" s="428"/>
      <c r="AK37" s="428"/>
      <c r="AL37" s="428"/>
      <c r="AM37" s="428"/>
      <c r="AN37" s="428"/>
      <c r="AO37" s="428"/>
      <c r="AP37" s="428"/>
      <c r="AQ37" s="428"/>
      <c r="AR37" s="428"/>
      <c r="AS37" s="428"/>
      <c r="AT37" s="428"/>
      <c r="AU37" s="428"/>
      <c r="AV37" s="280"/>
      <c r="AW37" s="242"/>
      <c r="AX37" s="148"/>
    </row>
    <row r="38" spans="2:50" s="126" customFormat="1" ht="15.75" customHeight="1">
      <c r="B38" s="148"/>
      <c r="C38" s="147"/>
      <c r="D38" s="248"/>
      <c r="E38" s="442" t="s">
        <v>62</v>
      </c>
      <c r="F38" s="442"/>
      <c r="G38" s="442"/>
      <c r="H38" s="442"/>
      <c r="I38" s="442"/>
      <c r="J38" s="442"/>
      <c r="K38" s="442"/>
      <c r="L38" s="384" t="s">
        <v>46</v>
      </c>
      <c r="M38" s="384"/>
      <c r="N38" s="384"/>
      <c r="O38" s="384"/>
      <c r="P38" s="432"/>
      <c r="Q38" s="432"/>
      <c r="R38" s="384" t="s">
        <v>47</v>
      </c>
      <c r="S38" s="384"/>
      <c r="T38" s="432"/>
      <c r="U38" s="432"/>
      <c r="V38" s="384" t="s">
        <v>63</v>
      </c>
      <c r="W38" s="426"/>
      <c r="X38" s="425" t="s">
        <v>46</v>
      </c>
      <c r="Y38" s="384"/>
      <c r="Z38" s="384"/>
      <c r="AA38" s="432"/>
      <c r="AB38" s="432"/>
      <c r="AC38" s="384" t="s">
        <v>47</v>
      </c>
      <c r="AD38" s="384"/>
      <c r="AE38" s="432"/>
      <c r="AF38" s="432"/>
      <c r="AG38" s="384" t="s">
        <v>48</v>
      </c>
      <c r="AH38" s="384"/>
      <c r="AI38" s="384" t="s">
        <v>75</v>
      </c>
      <c r="AJ38" s="384"/>
      <c r="AK38" s="384" t="s">
        <v>46</v>
      </c>
      <c r="AL38" s="384"/>
      <c r="AM38" s="384"/>
      <c r="AN38" s="432"/>
      <c r="AO38" s="432"/>
      <c r="AP38" s="384" t="s">
        <v>47</v>
      </c>
      <c r="AQ38" s="384"/>
      <c r="AR38" s="432"/>
      <c r="AS38" s="432"/>
      <c r="AT38" s="384" t="s">
        <v>48</v>
      </c>
      <c r="AU38" s="426"/>
      <c r="AV38" s="265"/>
      <c r="AW38" s="242"/>
      <c r="AX38" s="148"/>
    </row>
    <row r="39" spans="2:50" s="126" customFormat="1" ht="15.75" customHeight="1">
      <c r="B39" s="148"/>
      <c r="C39" s="147"/>
      <c r="D39" s="248"/>
      <c r="E39" s="429" t="s">
        <v>147</v>
      </c>
      <c r="F39" s="433"/>
      <c r="G39" s="433"/>
      <c r="H39" s="433"/>
      <c r="I39" s="433"/>
      <c r="J39" s="433"/>
      <c r="K39" s="434"/>
      <c r="L39" s="443"/>
      <c r="M39" s="443"/>
      <c r="N39" s="443"/>
      <c r="O39" s="443"/>
      <c r="P39" s="443"/>
      <c r="Q39" s="443"/>
      <c r="R39" s="443"/>
      <c r="S39" s="443"/>
      <c r="T39" s="443"/>
      <c r="U39" s="443"/>
      <c r="V39" s="384" t="s">
        <v>107</v>
      </c>
      <c r="W39" s="426"/>
      <c r="X39" s="444"/>
      <c r="Y39" s="444"/>
      <c r="Z39" s="444"/>
      <c r="AA39" s="444"/>
      <c r="AB39" s="444"/>
      <c r="AC39" s="444"/>
      <c r="AD39" s="444"/>
      <c r="AE39" s="444"/>
      <c r="AF39" s="444"/>
      <c r="AG39" s="444"/>
      <c r="AH39" s="444"/>
      <c r="AI39" s="444"/>
      <c r="AJ39" s="444"/>
      <c r="AK39" s="444"/>
      <c r="AL39" s="444"/>
      <c r="AM39" s="444"/>
      <c r="AN39" s="444"/>
      <c r="AO39" s="444"/>
      <c r="AP39" s="444"/>
      <c r="AQ39" s="444"/>
      <c r="AR39" s="444"/>
      <c r="AS39" s="435"/>
      <c r="AT39" s="426" t="s">
        <v>107</v>
      </c>
      <c r="AU39" s="442"/>
      <c r="AV39" s="265"/>
      <c r="AW39" s="242"/>
      <c r="AX39" s="148"/>
    </row>
    <row r="40" spans="2:50" s="126" customFormat="1" ht="3" customHeight="1">
      <c r="B40" s="148"/>
      <c r="C40" s="147"/>
      <c r="D40" s="248"/>
      <c r="E40" s="230"/>
      <c r="F40" s="230"/>
      <c r="G40" s="230"/>
      <c r="H40" s="230"/>
      <c r="I40" s="256"/>
      <c r="J40" s="256"/>
      <c r="K40" s="256"/>
      <c r="L40" s="256"/>
      <c r="M40" s="256"/>
      <c r="N40" s="256"/>
      <c r="O40" s="256"/>
      <c r="P40" s="256"/>
      <c r="Q40" s="256"/>
      <c r="R40" s="256"/>
      <c r="S40" s="256"/>
      <c r="T40" s="230"/>
      <c r="U40" s="230"/>
      <c r="V40" s="256"/>
      <c r="W40" s="256"/>
      <c r="X40" s="256"/>
      <c r="Y40" s="256"/>
      <c r="Z40" s="256"/>
      <c r="AA40" s="256"/>
      <c r="AB40" s="256"/>
      <c r="AC40" s="256"/>
      <c r="AD40" s="256"/>
      <c r="AE40" s="256"/>
      <c r="AF40" s="256"/>
      <c r="AG40" s="256"/>
      <c r="AH40" s="256"/>
      <c r="AI40" s="256"/>
      <c r="AJ40" s="256"/>
      <c r="AK40" s="256"/>
      <c r="AL40" s="256"/>
      <c r="AM40" s="256"/>
      <c r="AN40" s="256"/>
      <c r="AO40" s="256"/>
      <c r="AP40" s="256"/>
      <c r="AQ40" s="256"/>
      <c r="AR40" s="230"/>
      <c r="AS40" s="230"/>
      <c r="AT40" s="148"/>
      <c r="AU40" s="148"/>
      <c r="AV40" s="255"/>
      <c r="AW40" s="242"/>
      <c r="AX40" s="148"/>
    </row>
    <row r="41" spans="2:50" s="126" customFormat="1" ht="12.75" customHeight="1" thickBot="1">
      <c r="B41" s="148"/>
      <c r="C41" s="147"/>
      <c r="D41" s="248"/>
      <c r="E41" s="239"/>
      <c r="F41" s="240"/>
      <c r="G41" s="240"/>
      <c r="H41" s="240"/>
      <c r="I41" s="240"/>
      <c r="J41" s="240"/>
      <c r="K41" s="240"/>
      <c r="L41" s="240"/>
      <c r="M41" s="240"/>
      <c r="N41" s="240"/>
      <c r="O41" s="240"/>
      <c r="P41" s="240"/>
      <c r="Q41" s="240"/>
      <c r="R41" s="240"/>
      <c r="S41" s="266"/>
      <c r="T41" s="266"/>
      <c r="U41" s="266"/>
      <c r="V41" s="266"/>
      <c r="W41" s="266"/>
      <c r="X41" s="240"/>
      <c r="Y41" s="240"/>
      <c r="Z41" s="240"/>
      <c r="AA41" s="240"/>
      <c r="AB41" s="240"/>
      <c r="AC41" s="240"/>
      <c r="AD41" s="267"/>
      <c r="AE41" s="267"/>
      <c r="AF41" s="281"/>
      <c r="AG41" s="281"/>
      <c r="AH41" s="281"/>
      <c r="AI41" s="281"/>
      <c r="AJ41" s="240"/>
      <c r="AK41" s="267"/>
      <c r="AL41" s="240"/>
      <c r="AM41" s="240"/>
      <c r="AN41" s="240" t="s">
        <v>66</v>
      </c>
      <c r="AO41" s="240"/>
      <c r="AP41" s="240"/>
      <c r="AQ41" s="240"/>
      <c r="AR41" s="240"/>
      <c r="AS41" s="240"/>
      <c r="AT41" s="240"/>
      <c r="AU41" s="241"/>
      <c r="AV41" s="255"/>
      <c r="AW41" s="242"/>
      <c r="AX41" s="148"/>
    </row>
    <row r="42" spans="2:50" s="126" customFormat="1" ht="15.75" customHeight="1" thickBot="1">
      <c r="B42" s="148"/>
      <c r="C42" s="147"/>
      <c r="D42" s="248"/>
      <c r="E42" s="269" t="s">
        <v>148</v>
      </c>
      <c r="F42" s="148"/>
      <c r="G42" s="148"/>
      <c r="H42" s="148"/>
      <c r="I42" s="148"/>
      <c r="J42" s="148"/>
      <c r="K42" s="148"/>
      <c r="L42" s="148"/>
      <c r="M42" s="148"/>
      <c r="N42" s="148"/>
      <c r="O42" s="148"/>
      <c r="P42" s="148"/>
      <c r="Q42" s="148"/>
      <c r="R42" s="148"/>
      <c r="S42" s="148"/>
      <c r="T42" s="148"/>
      <c r="U42" s="148"/>
      <c r="V42" s="148"/>
      <c r="W42" s="148"/>
      <c r="X42" s="230"/>
      <c r="Y42" s="148"/>
      <c r="Z42" s="148"/>
      <c r="AA42" s="148"/>
      <c r="AB42" s="148"/>
      <c r="AC42" s="437" t="s">
        <v>68</v>
      </c>
      <c r="AD42" s="437"/>
      <c r="AE42" s="438"/>
      <c r="AF42" s="439" t="str">
        <f>IFERROR(ROUNDDOWN(((X39-L39)/B96)*100,1),"")</f>
        <v/>
      </c>
      <c r="AG42" s="440"/>
      <c r="AH42" s="440"/>
      <c r="AI42" s="441"/>
      <c r="AJ42" s="270" t="s">
        <v>69</v>
      </c>
      <c r="AK42" s="271"/>
      <c r="AL42" s="416" t="s">
        <v>70</v>
      </c>
      <c r="AM42" s="416"/>
      <c r="AN42" s="416" t="s">
        <v>71</v>
      </c>
      <c r="AO42" s="416"/>
      <c r="AP42" s="416"/>
      <c r="AQ42" s="416"/>
      <c r="AR42" s="416"/>
      <c r="AS42" s="416"/>
      <c r="AT42" s="416"/>
      <c r="AU42" s="242"/>
      <c r="AV42" s="255"/>
      <c r="AW42" s="242"/>
      <c r="AX42" s="148"/>
    </row>
    <row r="43" spans="2:50" s="126" customFormat="1" ht="4.5" customHeight="1">
      <c r="B43" s="148"/>
      <c r="C43" s="147"/>
      <c r="D43" s="248"/>
      <c r="E43" s="272"/>
      <c r="F43" s="273"/>
      <c r="G43" s="273"/>
      <c r="H43" s="273"/>
      <c r="I43" s="273"/>
      <c r="J43" s="273"/>
      <c r="K43" s="273"/>
      <c r="L43" s="273"/>
      <c r="M43" s="273"/>
      <c r="N43" s="273"/>
      <c r="O43" s="273"/>
      <c r="P43" s="273"/>
      <c r="Q43" s="273"/>
      <c r="R43" s="273"/>
      <c r="S43" s="273"/>
      <c r="T43" s="273"/>
      <c r="U43" s="273"/>
      <c r="V43" s="273"/>
      <c r="W43" s="273"/>
      <c r="X43" s="273"/>
      <c r="Y43" s="273"/>
      <c r="Z43" s="273"/>
      <c r="AA43" s="273"/>
      <c r="AB43" s="273"/>
      <c r="AC43" s="274"/>
      <c r="AD43" s="274"/>
      <c r="AE43" s="274"/>
      <c r="AF43" s="274"/>
      <c r="AG43" s="274"/>
      <c r="AH43" s="274"/>
      <c r="AI43" s="274"/>
      <c r="AJ43" s="274"/>
      <c r="AK43" s="273"/>
      <c r="AL43" s="273"/>
      <c r="AM43" s="273"/>
      <c r="AN43" s="273"/>
      <c r="AO43" s="273"/>
      <c r="AP43" s="273"/>
      <c r="AQ43" s="273"/>
      <c r="AR43" s="273"/>
      <c r="AS43" s="273"/>
      <c r="AT43" s="273"/>
      <c r="AU43" s="275"/>
      <c r="AV43" s="255"/>
      <c r="AW43" s="242"/>
      <c r="AX43" s="148"/>
    </row>
    <row r="44" spans="2:50" s="126" customFormat="1" ht="3" customHeight="1">
      <c r="B44" s="148"/>
      <c r="C44" s="147"/>
      <c r="D44" s="282"/>
      <c r="E44" s="283"/>
      <c r="F44" s="283"/>
      <c r="G44" s="283"/>
      <c r="H44" s="283"/>
      <c r="I44" s="283"/>
      <c r="J44" s="283"/>
      <c r="K44" s="283"/>
      <c r="L44" s="283"/>
      <c r="M44" s="283"/>
      <c r="N44" s="283"/>
      <c r="O44" s="283"/>
      <c r="P44" s="283"/>
      <c r="Q44" s="283"/>
      <c r="R44" s="283"/>
      <c r="S44" s="283"/>
      <c r="T44" s="283"/>
      <c r="U44" s="283"/>
      <c r="V44" s="283"/>
      <c r="W44" s="283"/>
      <c r="X44" s="283"/>
      <c r="Y44" s="283"/>
      <c r="Z44" s="283"/>
      <c r="AA44" s="283"/>
      <c r="AB44" s="283"/>
      <c r="AC44" s="284"/>
      <c r="AD44" s="284"/>
      <c r="AE44" s="284"/>
      <c r="AF44" s="284"/>
      <c r="AG44" s="284"/>
      <c r="AH44" s="284"/>
      <c r="AI44" s="284"/>
      <c r="AJ44" s="284"/>
      <c r="AK44" s="283"/>
      <c r="AL44" s="283"/>
      <c r="AM44" s="283"/>
      <c r="AN44" s="283"/>
      <c r="AO44" s="283"/>
      <c r="AP44" s="283"/>
      <c r="AQ44" s="283"/>
      <c r="AR44" s="283"/>
      <c r="AS44" s="283"/>
      <c r="AT44" s="283"/>
      <c r="AU44" s="283"/>
      <c r="AV44" s="285"/>
      <c r="AW44" s="242"/>
      <c r="AX44" s="148"/>
    </row>
    <row r="45" spans="2:50" s="126" customFormat="1" ht="5.25" customHeight="1">
      <c r="B45" s="148"/>
      <c r="C45" s="147"/>
      <c r="D45" s="148"/>
      <c r="E45" s="148"/>
      <c r="F45" s="148"/>
      <c r="G45" s="148"/>
      <c r="H45" s="148"/>
      <c r="I45" s="148"/>
      <c r="J45" s="148"/>
      <c r="K45" s="148"/>
      <c r="L45" s="148"/>
      <c r="M45" s="148"/>
      <c r="N45" s="148"/>
      <c r="O45" s="148"/>
      <c r="P45" s="148"/>
      <c r="Q45" s="148"/>
      <c r="R45" s="148"/>
      <c r="S45" s="148"/>
      <c r="T45" s="148"/>
      <c r="U45" s="148"/>
      <c r="V45" s="148"/>
      <c r="W45" s="148"/>
      <c r="X45" s="148"/>
      <c r="Y45" s="148"/>
      <c r="Z45" s="148"/>
      <c r="AA45" s="148"/>
      <c r="AB45" s="148"/>
      <c r="AC45" s="271"/>
      <c r="AD45" s="271"/>
      <c r="AE45" s="271"/>
      <c r="AF45" s="271"/>
      <c r="AG45" s="271"/>
      <c r="AH45" s="271"/>
      <c r="AI45" s="271"/>
      <c r="AJ45" s="271"/>
      <c r="AK45" s="148"/>
      <c r="AL45" s="148"/>
      <c r="AM45" s="148"/>
      <c r="AN45" s="148"/>
      <c r="AO45" s="148"/>
      <c r="AP45" s="148"/>
      <c r="AQ45" s="148"/>
      <c r="AR45" s="148"/>
      <c r="AS45" s="148"/>
      <c r="AT45" s="148"/>
      <c r="AU45" s="148"/>
      <c r="AV45" s="148"/>
      <c r="AW45" s="242"/>
      <c r="AX45" s="148"/>
    </row>
    <row r="46" spans="2:50" s="126" customFormat="1" ht="4.5" customHeight="1">
      <c r="B46" s="148"/>
      <c r="C46" s="147"/>
      <c r="D46" s="243"/>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86"/>
      <c r="AD46" s="286"/>
      <c r="AE46" s="286"/>
      <c r="AF46" s="286"/>
      <c r="AG46" s="286"/>
      <c r="AH46" s="286"/>
      <c r="AI46" s="286"/>
      <c r="AJ46" s="286"/>
      <c r="AK46" s="246"/>
      <c r="AL46" s="246"/>
      <c r="AM46" s="246"/>
      <c r="AN46" s="246"/>
      <c r="AO46" s="246"/>
      <c r="AP46" s="246"/>
      <c r="AQ46" s="246"/>
      <c r="AR46" s="246"/>
      <c r="AS46" s="246"/>
      <c r="AT46" s="246"/>
      <c r="AU46" s="246"/>
      <c r="AV46" s="247"/>
      <c r="AW46" s="242"/>
      <c r="AX46" s="148"/>
    </row>
    <row r="47" spans="2:50" s="126" customFormat="1" ht="12.75" customHeight="1">
      <c r="B47" s="148"/>
      <c r="C47" s="147"/>
      <c r="D47" s="248"/>
      <c r="E47" s="148"/>
      <c r="F47" s="421" t="s">
        <v>149</v>
      </c>
      <c r="G47" s="421"/>
      <c r="H47" s="421"/>
      <c r="I47" s="421"/>
      <c r="J47" s="421"/>
      <c r="K47" s="421"/>
      <c r="L47" s="421"/>
      <c r="M47" s="421"/>
      <c r="N47" s="421"/>
      <c r="O47" s="421"/>
      <c r="P47" s="421"/>
      <c r="Q47" s="421"/>
      <c r="R47" s="421"/>
      <c r="S47" s="421"/>
      <c r="T47" s="421"/>
      <c r="U47" s="421"/>
      <c r="V47" s="421"/>
      <c r="W47" s="421"/>
      <c r="X47" s="421"/>
      <c r="Y47" s="421"/>
      <c r="Z47" s="421"/>
      <c r="AA47" s="421"/>
      <c r="AB47" s="421"/>
      <c r="AC47" s="421"/>
      <c r="AD47" s="421"/>
      <c r="AE47" s="421"/>
      <c r="AF47" s="421"/>
      <c r="AG47" s="421"/>
      <c r="AH47" s="421"/>
      <c r="AI47" s="421"/>
      <c r="AJ47" s="421"/>
      <c r="AK47" s="421"/>
      <c r="AL47" s="421"/>
      <c r="AM47" s="421"/>
      <c r="AN47" s="421"/>
      <c r="AO47" s="421"/>
      <c r="AP47" s="421"/>
      <c r="AQ47" s="421"/>
      <c r="AR47" s="421"/>
      <c r="AS47" s="421"/>
      <c r="AT47" s="421"/>
      <c r="AU47" s="421"/>
      <c r="AV47" s="422"/>
      <c r="AW47" s="249"/>
      <c r="AX47" s="148"/>
    </row>
    <row r="48" spans="2:50" s="126" customFormat="1" ht="12.75" customHeight="1">
      <c r="B48" s="148"/>
      <c r="C48" s="147"/>
      <c r="D48" s="248"/>
      <c r="E48" s="148"/>
      <c r="F48" s="148"/>
      <c r="G48" s="250"/>
      <c r="H48" s="423" t="s">
        <v>140</v>
      </c>
      <c r="I48" s="423"/>
      <c r="J48" s="423"/>
      <c r="K48" s="423"/>
      <c r="L48" s="423"/>
      <c r="M48" s="423"/>
      <c r="N48" s="423"/>
      <c r="O48" s="423"/>
      <c r="P48" s="423"/>
      <c r="Q48" s="423"/>
      <c r="R48" s="423"/>
      <c r="S48" s="423"/>
      <c r="T48" s="423"/>
      <c r="U48" s="423"/>
      <c r="V48" s="423"/>
      <c r="W48" s="423"/>
      <c r="X48" s="423"/>
      <c r="Y48" s="423"/>
      <c r="Z48" s="423"/>
      <c r="AA48" s="423"/>
      <c r="AB48" s="423"/>
      <c r="AC48" s="423"/>
      <c r="AD48" s="423"/>
      <c r="AE48" s="423"/>
      <c r="AF48" s="423"/>
      <c r="AG48" s="423"/>
      <c r="AH48" s="423"/>
      <c r="AI48" s="423"/>
      <c r="AJ48" s="423"/>
      <c r="AK48" s="423"/>
      <c r="AL48" s="423"/>
      <c r="AM48" s="423"/>
      <c r="AN48" s="423"/>
      <c r="AO48" s="423"/>
      <c r="AP48" s="423"/>
      <c r="AQ48" s="423"/>
      <c r="AR48" s="423"/>
      <c r="AS48" s="423"/>
      <c r="AT48" s="423"/>
      <c r="AU48" s="423"/>
      <c r="AV48" s="424"/>
      <c r="AW48" s="251"/>
      <c r="AX48" s="148"/>
    </row>
    <row r="49" spans="2:52" s="126" customFormat="1" ht="15.75" customHeight="1">
      <c r="B49" s="148"/>
      <c r="C49" s="147"/>
      <c r="D49" s="248"/>
      <c r="E49" s="425"/>
      <c r="F49" s="384"/>
      <c r="G49" s="384"/>
      <c r="H49" s="384"/>
      <c r="I49" s="384"/>
      <c r="J49" s="384"/>
      <c r="K49" s="426"/>
      <c r="L49" s="427" t="s">
        <v>141</v>
      </c>
      <c r="M49" s="427"/>
      <c r="N49" s="427"/>
      <c r="O49" s="427"/>
      <c r="P49" s="427"/>
      <c r="Q49" s="427"/>
      <c r="R49" s="427"/>
      <c r="S49" s="427"/>
      <c r="T49" s="427"/>
      <c r="U49" s="427"/>
      <c r="V49" s="427"/>
      <c r="W49" s="427"/>
      <c r="X49" s="427"/>
      <c r="Y49" s="428" t="s">
        <v>150</v>
      </c>
      <c r="Z49" s="428"/>
      <c r="AA49" s="428"/>
      <c r="AB49" s="428"/>
      <c r="AC49" s="428"/>
      <c r="AD49" s="428"/>
      <c r="AE49" s="428"/>
      <c r="AF49" s="428"/>
      <c r="AG49" s="428"/>
      <c r="AH49" s="428"/>
      <c r="AI49" s="428"/>
      <c r="AJ49" s="428"/>
      <c r="AK49" s="429"/>
      <c r="AL49" s="257"/>
      <c r="AM49" s="258"/>
      <c r="AN49" s="258"/>
      <c r="AO49" s="258"/>
      <c r="AP49" s="258"/>
      <c r="AQ49" s="258"/>
      <c r="AR49" s="258"/>
      <c r="AS49" s="258"/>
      <c r="AT49" s="258"/>
      <c r="AU49" s="258"/>
      <c r="AV49" s="259"/>
      <c r="AW49" s="287"/>
      <c r="AX49" s="148"/>
    </row>
    <row r="50" spans="2:52" s="126" customFormat="1" ht="15.75" customHeight="1">
      <c r="B50" s="148"/>
      <c r="C50" s="147"/>
      <c r="D50" s="248"/>
      <c r="E50" s="425" t="s">
        <v>62</v>
      </c>
      <c r="F50" s="384"/>
      <c r="G50" s="384"/>
      <c r="H50" s="384"/>
      <c r="I50" s="384"/>
      <c r="J50" s="384"/>
      <c r="K50" s="426"/>
      <c r="L50" s="425" t="s">
        <v>46</v>
      </c>
      <c r="M50" s="384"/>
      <c r="N50" s="384"/>
      <c r="O50" s="384"/>
      <c r="P50" s="384"/>
      <c r="Q50" s="432"/>
      <c r="R50" s="432"/>
      <c r="S50" s="384" t="s">
        <v>47</v>
      </c>
      <c r="T50" s="384"/>
      <c r="U50" s="432"/>
      <c r="V50" s="432"/>
      <c r="W50" s="384" t="s">
        <v>63</v>
      </c>
      <c r="X50" s="426"/>
      <c r="Y50" s="425" t="s">
        <v>46</v>
      </c>
      <c r="Z50" s="384"/>
      <c r="AA50" s="384"/>
      <c r="AB50" s="384"/>
      <c r="AC50" s="384"/>
      <c r="AD50" s="432"/>
      <c r="AE50" s="432"/>
      <c r="AF50" s="384" t="s">
        <v>47</v>
      </c>
      <c r="AG50" s="384"/>
      <c r="AH50" s="432"/>
      <c r="AI50" s="432"/>
      <c r="AJ50" s="384" t="s">
        <v>63</v>
      </c>
      <c r="AK50" s="384"/>
      <c r="AL50" s="147"/>
      <c r="AM50" s="148"/>
      <c r="AN50" s="148"/>
      <c r="AO50" s="148"/>
      <c r="AP50" s="148"/>
      <c r="AQ50" s="148"/>
      <c r="AR50" s="148"/>
      <c r="AS50" s="148"/>
      <c r="AT50" s="148"/>
      <c r="AU50" s="148"/>
      <c r="AV50" s="255"/>
      <c r="AW50" s="287"/>
      <c r="AX50" s="148"/>
    </row>
    <row r="51" spans="2:52" s="126" customFormat="1" ht="15.75" customHeight="1">
      <c r="B51" s="148"/>
      <c r="C51" s="147"/>
      <c r="D51" s="248"/>
      <c r="E51" s="429" t="s">
        <v>143</v>
      </c>
      <c r="F51" s="433"/>
      <c r="G51" s="433"/>
      <c r="H51" s="433"/>
      <c r="I51" s="433"/>
      <c r="J51" s="433"/>
      <c r="K51" s="434"/>
      <c r="L51" s="435"/>
      <c r="M51" s="436"/>
      <c r="N51" s="436"/>
      <c r="O51" s="436"/>
      <c r="P51" s="436"/>
      <c r="Q51" s="436"/>
      <c r="R51" s="436"/>
      <c r="S51" s="436"/>
      <c r="T51" s="436"/>
      <c r="U51" s="436"/>
      <c r="V51" s="436"/>
      <c r="W51" s="384" t="s">
        <v>107</v>
      </c>
      <c r="X51" s="426"/>
      <c r="Y51" s="435"/>
      <c r="Z51" s="436"/>
      <c r="AA51" s="436"/>
      <c r="AB51" s="436"/>
      <c r="AC51" s="436"/>
      <c r="AD51" s="436"/>
      <c r="AE51" s="436"/>
      <c r="AF51" s="436"/>
      <c r="AG51" s="436"/>
      <c r="AH51" s="436"/>
      <c r="AI51" s="436"/>
      <c r="AJ51" s="384" t="s">
        <v>107</v>
      </c>
      <c r="AK51" s="384"/>
      <c r="AL51" s="261"/>
      <c r="AM51" s="262"/>
      <c r="AN51" s="262"/>
      <c r="AO51" s="262"/>
      <c r="AP51" s="262"/>
      <c r="AQ51" s="262"/>
      <c r="AR51" s="262"/>
      <c r="AS51" s="262"/>
      <c r="AT51" s="262"/>
      <c r="AU51" s="262"/>
      <c r="AV51" s="263"/>
      <c r="AW51" s="287"/>
      <c r="AX51" s="148"/>
    </row>
    <row r="52" spans="2:52" s="126" customFormat="1" ht="3" customHeight="1">
      <c r="B52" s="148"/>
      <c r="C52" s="147"/>
      <c r="D52" s="248"/>
      <c r="E52" s="228"/>
      <c r="F52" s="228"/>
      <c r="G52" s="230"/>
      <c r="H52" s="230"/>
      <c r="I52" s="256"/>
      <c r="J52" s="256"/>
      <c r="K52" s="256"/>
      <c r="L52" s="256"/>
      <c r="M52" s="256"/>
      <c r="N52" s="256"/>
      <c r="O52" s="256"/>
      <c r="P52" s="256"/>
      <c r="Q52" s="256"/>
      <c r="R52" s="256"/>
      <c r="S52" s="256"/>
      <c r="T52" s="230"/>
      <c r="U52" s="230"/>
      <c r="V52" s="256"/>
      <c r="W52" s="256"/>
      <c r="X52" s="256"/>
      <c r="Y52" s="256"/>
      <c r="Z52" s="256"/>
      <c r="AA52" s="256"/>
      <c r="AB52" s="256"/>
      <c r="AC52" s="256"/>
      <c r="AD52" s="256"/>
      <c r="AE52" s="256"/>
      <c r="AF52" s="256"/>
      <c r="AG52" s="230"/>
      <c r="AH52" s="230"/>
      <c r="AI52" s="256"/>
      <c r="AJ52" s="256"/>
      <c r="AK52" s="256"/>
      <c r="AL52" s="256"/>
      <c r="AM52" s="256"/>
      <c r="AN52" s="256"/>
      <c r="AO52" s="256"/>
      <c r="AP52" s="256"/>
      <c r="AQ52" s="256"/>
      <c r="AR52" s="256"/>
      <c r="AS52" s="256"/>
      <c r="AT52" s="230"/>
      <c r="AU52" s="230"/>
      <c r="AV52" s="265"/>
      <c r="AW52" s="287"/>
      <c r="AX52" s="148"/>
    </row>
    <row r="53" spans="2:52" s="126" customFormat="1" ht="12.75" customHeight="1" thickBot="1">
      <c r="B53" s="148"/>
      <c r="C53" s="147"/>
      <c r="D53" s="248"/>
      <c r="E53" s="239"/>
      <c r="F53" s="240"/>
      <c r="G53" s="240"/>
      <c r="H53" s="240"/>
      <c r="I53" s="240"/>
      <c r="J53" s="240"/>
      <c r="K53" s="240"/>
      <c r="L53" s="240"/>
      <c r="M53" s="240"/>
      <c r="N53" s="240"/>
      <c r="O53" s="240"/>
      <c r="P53" s="240"/>
      <c r="Q53" s="240"/>
      <c r="R53" s="240"/>
      <c r="S53" s="266"/>
      <c r="T53" s="266"/>
      <c r="U53" s="266"/>
      <c r="V53" s="266"/>
      <c r="W53" s="266"/>
      <c r="X53" s="240"/>
      <c r="Y53" s="240"/>
      <c r="Z53" s="240"/>
      <c r="AA53" s="240"/>
      <c r="AB53" s="240"/>
      <c r="AC53" s="267"/>
      <c r="AD53" s="267"/>
      <c r="AE53" s="267"/>
      <c r="AF53" s="268"/>
      <c r="AG53" s="268"/>
      <c r="AH53" s="268"/>
      <c r="AI53" s="268"/>
      <c r="AJ53" s="267"/>
      <c r="AK53" s="267"/>
      <c r="AL53" s="240"/>
      <c r="AM53" s="240"/>
      <c r="AN53" s="240" t="s">
        <v>66</v>
      </c>
      <c r="AO53" s="240"/>
      <c r="AP53" s="240"/>
      <c r="AQ53" s="240"/>
      <c r="AR53" s="240"/>
      <c r="AS53" s="240"/>
      <c r="AT53" s="240"/>
      <c r="AU53" s="241"/>
      <c r="AV53" s="255"/>
      <c r="AW53" s="287"/>
      <c r="AX53" s="148"/>
    </row>
    <row r="54" spans="2:52" s="126" customFormat="1" ht="15.75" customHeight="1" thickBot="1">
      <c r="B54" s="148"/>
      <c r="C54" s="147"/>
      <c r="D54" s="248"/>
      <c r="E54" s="269" t="s">
        <v>144</v>
      </c>
      <c r="F54" s="228"/>
      <c r="G54" s="228"/>
      <c r="H54" s="228"/>
      <c r="I54" s="228"/>
      <c r="J54" s="228"/>
      <c r="K54" s="228"/>
      <c r="L54" s="228"/>
      <c r="M54" s="228"/>
      <c r="N54" s="228"/>
      <c r="O54" s="228"/>
      <c r="P54" s="228"/>
      <c r="Q54" s="228"/>
      <c r="R54" s="228"/>
      <c r="S54" s="228"/>
      <c r="T54" s="228"/>
      <c r="U54" s="228"/>
      <c r="V54" s="228"/>
      <c r="W54" s="228"/>
      <c r="X54" s="228"/>
      <c r="Y54" s="228"/>
      <c r="Z54" s="228"/>
      <c r="AA54" s="228"/>
      <c r="AB54" s="228"/>
      <c r="AC54" s="437" t="s">
        <v>68</v>
      </c>
      <c r="AD54" s="437"/>
      <c r="AE54" s="438"/>
      <c r="AF54" s="439" t="str">
        <f>IFERROR(ROUNDDOWN(((Y51-L51)/B97)*100,1),"")</f>
        <v/>
      </c>
      <c r="AG54" s="440"/>
      <c r="AH54" s="440"/>
      <c r="AI54" s="441"/>
      <c r="AJ54" s="270" t="s">
        <v>69</v>
      </c>
      <c r="AK54" s="271"/>
      <c r="AL54" s="416" t="s">
        <v>70</v>
      </c>
      <c r="AM54" s="416"/>
      <c r="AN54" s="416" t="s">
        <v>71</v>
      </c>
      <c r="AO54" s="416"/>
      <c r="AP54" s="416"/>
      <c r="AQ54" s="416"/>
      <c r="AR54" s="416"/>
      <c r="AS54" s="416"/>
      <c r="AT54" s="416"/>
      <c r="AU54" s="242"/>
      <c r="AV54" s="255"/>
      <c r="AW54" s="287"/>
      <c r="AX54" s="148"/>
    </row>
    <row r="55" spans="2:52" s="126" customFormat="1" ht="4.5" customHeight="1">
      <c r="B55" s="148"/>
      <c r="C55" s="147"/>
      <c r="D55" s="248"/>
      <c r="E55" s="272"/>
      <c r="F55" s="273"/>
      <c r="G55" s="273"/>
      <c r="H55" s="273"/>
      <c r="I55" s="273"/>
      <c r="J55" s="273"/>
      <c r="K55" s="273"/>
      <c r="L55" s="273"/>
      <c r="M55" s="273"/>
      <c r="N55" s="273"/>
      <c r="O55" s="273"/>
      <c r="P55" s="273"/>
      <c r="Q55" s="273"/>
      <c r="R55" s="273"/>
      <c r="S55" s="273"/>
      <c r="T55" s="273"/>
      <c r="U55" s="273"/>
      <c r="V55" s="273"/>
      <c r="W55" s="273"/>
      <c r="X55" s="273"/>
      <c r="Y55" s="273"/>
      <c r="Z55" s="273"/>
      <c r="AA55" s="273"/>
      <c r="AB55" s="273"/>
      <c r="AC55" s="274"/>
      <c r="AD55" s="274"/>
      <c r="AE55" s="274"/>
      <c r="AF55" s="274"/>
      <c r="AG55" s="274"/>
      <c r="AH55" s="274"/>
      <c r="AI55" s="274"/>
      <c r="AJ55" s="274"/>
      <c r="AK55" s="273"/>
      <c r="AL55" s="273"/>
      <c r="AM55" s="273"/>
      <c r="AN55" s="273"/>
      <c r="AO55" s="273"/>
      <c r="AP55" s="273"/>
      <c r="AQ55" s="273"/>
      <c r="AR55" s="273"/>
      <c r="AS55" s="273"/>
      <c r="AT55" s="273"/>
      <c r="AU55" s="275"/>
      <c r="AV55" s="255"/>
      <c r="AW55" s="287"/>
      <c r="AX55" s="148"/>
    </row>
    <row r="56" spans="2:52" s="126" customFormat="1" ht="3" customHeight="1">
      <c r="B56" s="148"/>
      <c r="C56" s="147"/>
      <c r="D56" s="282"/>
      <c r="E56" s="283"/>
      <c r="F56" s="283"/>
      <c r="G56" s="283"/>
      <c r="H56" s="283"/>
      <c r="I56" s="283"/>
      <c r="J56" s="283"/>
      <c r="K56" s="283"/>
      <c r="L56" s="283"/>
      <c r="M56" s="283"/>
      <c r="N56" s="283"/>
      <c r="O56" s="283"/>
      <c r="P56" s="283"/>
      <c r="Q56" s="283"/>
      <c r="R56" s="283"/>
      <c r="S56" s="283"/>
      <c r="T56" s="283"/>
      <c r="U56" s="283"/>
      <c r="V56" s="283"/>
      <c r="W56" s="283"/>
      <c r="X56" s="283"/>
      <c r="Y56" s="283"/>
      <c r="Z56" s="283"/>
      <c r="AA56" s="283"/>
      <c r="AB56" s="283"/>
      <c r="AC56" s="284"/>
      <c r="AD56" s="284"/>
      <c r="AE56" s="284"/>
      <c r="AF56" s="284"/>
      <c r="AG56" s="284"/>
      <c r="AH56" s="284"/>
      <c r="AI56" s="284"/>
      <c r="AJ56" s="284"/>
      <c r="AK56" s="283"/>
      <c r="AL56" s="283"/>
      <c r="AM56" s="283"/>
      <c r="AN56" s="283"/>
      <c r="AO56" s="283"/>
      <c r="AP56" s="283"/>
      <c r="AQ56" s="283"/>
      <c r="AR56" s="283"/>
      <c r="AS56" s="283"/>
      <c r="AT56" s="283"/>
      <c r="AU56" s="283"/>
      <c r="AV56" s="285"/>
      <c r="AW56" s="287"/>
      <c r="AX56" s="148"/>
    </row>
    <row r="57" spans="2:52" s="126" customFormat="1" ht="6" customHeight="1">
      <c r="B57" s="148"/>
      <c r="C57" s="147"/>
      <c r="D57" s="148"/>
      <c r="E57" s="148"/>
      <c r="F57" s="148"/>
      <c r="G57" s="148"/>
      <c r="H57" s="148"/>
      <c r="I57" s="148"/>
      <c r="J57" s="148"/>
      <c r="K57" s="148"/>
      <c r="L57" s="148"/>
      <c r="M57" s="148"/>
      <c r="N57" s="148"/>
      <c r="O57" s="148"/>
      <c r="P57" s="148"/>
      <c r="Q57" s="148"/>
      <c r="R57" s="148"/>
      <c r="S57" s="148"/>
      <c r="T57" s="148"/>
      <c r="U57" s="148"/>
      <c r="V57" s="148"/>
      <c r="W57" s="148"/>
      <c r="X57" s="148"/>
      <c r="Y57" s="148"/>
      <c r="Z57" s="148"/>
      <c r="AA57" s="148"/>
      <c r="AB57" s="148"/>
      <c r="AC57" s="271"/>
      <c r="AD57" s="271"/>
      <c r="AE57" s="271"/>
      <c r="AF57" s="271"/>
      <c r="AG57" s="271"/>
      <c r="AH57" s="271"/>
      <c r="AI57" s="271"/>
      <c r="AJ57" s="271"/>
      <c r="AK57" s="148"/>
      <c r="AL57" s="148"/>
      <c r="AM57" s="148"/>
      <c r="AN57" s="148"/>
      <c r="AO57" s="148"/>
      <c r="AP57" s="148"/>
      <c r="AQ57" s="148"/>
      <c r="AR57" s="148"/>
      <c r="AS57" s="148"/>
      <c r="AT57" s="148"/>
      <c r="AU57" s="148"/>
      <c r="AV57" s="148"/>
      <c r="AW57" s="287"/>
      <c r="AX57" s="148"/>
    </row>
    <row r="58" spans="2:52" s="126" customFormat="1" ht="4.5" customHeight="1">
      <c r="B58" s="148"/>
      <c r="C58" s="147"/>
      <c r="D58" s="243"/>
      <c r="E58" s="246"/>
      <c r="F58" s="246"/>
      <c r="G58" s="246"/>
      <c r="H58" s="246"/>
      <c r="I58" s="246"/>
      <c r="J58" s="246"/>
      <c r="K58" s="246"/>
      <c r="L58" s="246"/>
      <c r="M58" s="246"/>
      <c r="N58" s="246"/>
      <c r="O58" s="246"/>
      <c r="P58" s="246"/>
      <c r="Q58" s="246"/>
      <c r="R58" s="246"/>
      <c r="S58" s="246"/>
      <c r="T58" s="246"/>
      <c r="U58" s="246"/>
      <c r="V58" s="246"/>
      <c r="W58" s="246"/>
      <c r="X58" s="246"/>
      <c r="Y58" s="246"/>
      <c r="Z58" s="246"/>
      <c r="AA58" s="246"/>
      <c r="AB58" s="246"/>
      <c r="AC58" s="286"/>
      <c r="AD58" s="286"/>
      <c r="AE58" s="286"/>
      <c r="AF58" s="286"/>
      <c r="AG58" s="286"/>
      <c r="AH58" s="286"/>
      <c r="AI58" s="286"/>
      <c r="AJ58" s="286"/>
      <c r="AK58" s="246"/>
      <c r="AL58" s="246"/>
      <c r="AM58" s="246"/>
      <c r="AN58" s="246"/>
      <c r="AO58" s="246"/>
      <c r="AP58" s="246"/>
      <c r="AQ58" s="246"/>
      <c r="AR58" s="246"/>
      <c r="AS58" s="246"/>
      <c r="AT58" s="246"/>
      <c r="AU58" s="246"/>
      <c r="AV58" s="247"/>
      <c r="AW58" s="287"/>
      <c r="AX58" s="148"/>
    </row>
    <row r="59" spans="2:52" s="126" customFormat="1" ht="12.75" customHeight="1">
      <c r="B59" s="148"/>
      <c r="C59" s="147"/>
      <c r="D59" s="248"/>
      <c r="E59" s="148"/>
      <c r="F59" s="421" t="s">
        <v>151</v>
      </c>
      <c r="G59" s="421"/>
      <c r="H59" s="421"/>
      <c r="I59" s="421"/>
      <c r="J59" s="421"/>
      <c r="K59" s="421"/>
      <c r="L59" s="421"/>
      <c r="M59" s="421"/>
      <c r="N59" s="421"/>
      <c r="O59" s="421"/>
      <c r="P59" s="421"/>
      <c r="Q59" s="421"/>
      <c r="R59" s="421"/>
      <c r="S59" s="421"/>
      <c r="T59" s="421"/>
      <c r="U59" s="421"/>
      <c r="V59" s="421"/>
      <c r="W59" s="421"/>
      <c r="X59" s="421"/>
      <c r="Y59" s="421"/>
      <c r="Z59" s="421"/>
      <c r="AA59" s="421"/>
      <c r="AB59" s="421"/>
      <c r="AC59" s="421"/>
      <c r="AD59" s="421"/>
      <c r="AE59" s="421"/>
      <c r="AF59" s="421"/>
      <c r="AG59" s="421"/>
      <c r="AH59" s="421"/>
      <c r="AI59" s="421"/>
      <c r="AJ59" s="421"/>
      <c r="AK59" s="421"/>
      <c r="AL59" s="421"/>
      <c r="AM59" s="421"/>
      <c r="AN59" s="421"/>
      <c r="AO59" s="421"/>
      <c r="AP59" s="421"/>
      <c r="AQ59" s="421"/>
      <c r="AR59" s="421"/>
      <c r="AS59" s="421"/>
      <c r="AT59" s="421"/>
      <c r="AU59" s="421"/>
      <c r="AV59" s="422"/>
      <c r="AW59" s="249"/>
      <c r="AX59" s="148"/>
    </row>
    <row r="60" spans="2:52" s="126" customFormat="1" ht="12.75" customHeight="1">
      <c r="B60" s="148"/>
      <c r="C60" s="147"/>
      <c r="D60" s="248"/>
      <c r="E60" s="148"/>
      <c r="F60" s="148"/>
      <c r="G60" s="250"/>
      <c r="H60" s="423" t="s">
        <v>140</v>
      </c>
      <c r="I60" s="423"/>
      <c r="J60" s="423"/>
      <c r="K60" s="423"/>
      <c r="L60" s="423"/>
      <c r="M60" s="423"/>
      <c r="N60" s="423"/>
      <c r="O60" s="423"/>
      <c r="P60" s="423"/>
      <c r="Q60" s="423"/>
      <c r="R60" s="423"/>
      <c r="S60" s="423"/>
      <c r="T60" s="423"/>
      <c r="U60" s="423"/>
      <c r="V60" s="423"/>
      <c r="W60" s="423"/>
      <c r="X60" s="423"/>
      <c r="Y60" s="423"/>
      <c r="Z60" s="423"/>
      <c r="AA60" s="423"/>
      <c r="AB60" s="423"/>
      <c r="AC60" s="423"/>
      <c r="AD60" s="423"/>
      <c r="AE60" s="423"/>
      <c r="AF60" s="423"/>
      <c r="AG60" s="423"/>
      <c r="AH60" s="423"/>
      <c r="AI60" s="423"/>
      <c r="AJ60" s="423"/>
      <c r="AK60" s="423"/>
      <c r="AL60" s="423"/>
      <c r="AM60" s="423"/>
      <c r="AN60" s="423"/>
      <c r="AO60" s="423"/>
      <c r="AP60" s="423"/>
      <c r="AQ60" s="423"/>
      <c r="AR60" s="423"/>
      <c r="AS60" s="423"/>
      <c r="AT60" s="423"/>
      <c r="AU60" s="423"/>
      <c r="AV60" s="424"/>
      <c r="AW60" s="251"/>
      <c r="AX60" s="148"/>
    </row>
    <row r="61" spans="2:52" s="126" customFormat="1" ht="15.75" customHeight="1">
      <c r="B61" s="148"/>
      <c r="C61" s="147"/>
      <c r="D61" s="248"/>
      <c r="E61" s="425"/>
      <c r="F61" s="384"/>
      <c r="G61" s="384"/>
      <c r="H61" s="384"/>
      <c r="I61" s="384"/>
      <c r="J61" s="384"/>
      <c r="K61" s="426"/>
      <c r="L61" s="427" t="s">
        <v>152</v>
      </c>
      <c r="M61" s="427"/>
      <c r="N61" s="427"/>
      <c r="O61" s="427"/>
      <c r="P61" s="427"/>
      <c r="Q61" s="427"/>
      <c r="R61" s="427"/>
      <c r="S61" s="427"/>
      <c r="T61" s="427"/>
      <c r="U61" s="427"/>
      <c r="V61" s="427"/>
      <c r="W61" s="427"/>
      <c r="X61" s="427"/>
      <c r="Y61" s="428" t="s">
        <v>153</v>
      </c>
      <c r="Z61" s="428"/>
      <c r="AA61" s="428"/>
      <c r="AB61" s="428"/>
      <c r="AC61" s="428"/>
      <c r="AD61" s="428"/>
      <c r="AE61" s="428"/>
      <c r="AF61" s="428"/>
      <c r="AG61" s="428"/>
      <c r="AH61" s="428"/>
      <c r="AI61" s="428"/>
      <c r="AJ61" s="428"/>
      <c r="AK61" s="429"/>
      <c r="AL61" s="257"/>
      <c r="AM61" s="258"/>
      <c r="AN61" s="258"/>
      <c r="AO61" s="258"/>
      <c r="AP61" s="258"/>
      <c r="AQ61" s="258"/>
      <c r="AR61" s="258"/>
      <c r="AS61" s="258"/>
      <c r="AT61" s="258"/>
      <c r="AU61" s="258"/>
      <c r="AV61" s="259"/>
      <c r="AW61" s="260"/>
      <c r="AX61" s="258"/>
      <c r="AY61" s="146"/>
      <c r="AZ61" s="146"/>
    </row>
    <row r="62" spans="2:52" s="126" customFormat="1" ht="15.75" customHeight="1">
      <c r="B62" s="148"/>
      <c r="C62" s="147"/>
      <c r="D62" s="248"/>
      <c r="E62" s="425" t="s">
        <v>62</v>
      </c>
      <c r="F62" s="384"/>
      <c r="G62" s="384"/>
      <c r="H62" s="384"/>
      <c r="I62" s="384"/>
      <c r="J62" s="384"/>
      <c r="K62" s="426"/>
      <c r="L62" s="425" t="s">
        <v>46</v>
      </c>
      <c r="M62" s="384"/>
      <c r="N62" s="384"/>
      <c r="O62" s="384"/>
      <c r="P62" s="384"/>
      <c r="Q62" s="432"/>
      <c r="R62" s="432"/>
      <c r="S62" s="384" t="s">
        <v>47</v>
      </c>
      <c r="T62" s="384"/>
      <c r="U62" s="432"/>
      <c r="V62" s="432"/>
      <c r="W62" s="384" t="s">
        <v>63</v>
      </c>
      <c r="X62" s="426"/>
      <c r="Y62" s="425" t="s">
        <v>46</v>
      </c>
      <c r="Z62" s="384"/>
      <c r="AA62" s="384"/>
      <c r="AB62" s="384"/>
      <c r="AC62" s="384"/>
      <c r="AD62" s="432"/>
      <c r="AE62" s="432"/>
      <c r="AF62" s="384" t="s">
        <v>47</v>
      </c>
      <c r="AG62" s="384"/>
      <c r="AH62" s="432"/>
      <c r="AI62" s="432"/>
      <c r="AJ62" s="384" t="s">
        <v>63</v>
      </c>
      <c r="AK62" s="384"/>
      <c r="AL62" s="147"/>
      <c r="AM62" s="148"/>
      <c r="AN62" s="148"/>
      <c r="AO62" s="148"/>
      <c r="AP62" s="148"/>
      <c r="AQ62" s="148"/>
      <c r="AR62" s="148"/>
      <c r="AS62" s="148"/>
      <c r="AT62" s="148"/>
      <c r="AU62" s="148"/>
      <c r="AV62" s="255"/>
      <c r="AW62" s="242"/>
      <c r="AX62" s="148"/>
    </row>
    <row r="63" spans="2:52" s="126" customFormat="1" ht="15.75" customHeight="1">
      <c r="B63" s="148"/>
      <c r="C63" s="147"/>
      <c r="D63" s="248"/>
      <c r="E63" s="429" t="s">
        <v>143</v>
      </c>
      <c r="F63" s="433"/>
      <c r="G63" s="433"/>
      <c r="H63" s="433"/>
      <c r="I63" s="433"/>
      <c r="J63" s="433"/>
      <c r="K63" s="434"/>
      <c r="L63" s="435"/>
      <c r="M63" s="436"/>
      <c r="N63" s="436"/>
      <c r="O63" s="436"/>
      <c r="P63" s="436"/>
      <c r="Q63" s="436"/>
      <c r="R63" s="436"/>
      <c r="S63" s="436"/>
      <c r="T63" s="436"/>
      <c r="U63" s="436"/>
      <c r="V63" s="436"/>
      <c r="W63" s="384" t="s">
        <v>107</v>
      </c>
      <c r="X63" s="426"/>
      <c r="Y63" s="435"/>
      <c r="Z63" s="436"/>
      <c r="AA63" s="436"/>
      <c r="AB63" s="436"/>
      <c r="AC63" s="436"/>
      <c r="AD63" s="436"/>
      <c r="AE63" s="436"/>
      <c r="AF63" s="436"/>
      <c r="AG63" s="436"/>
      <c r="AH63" s="436"/>
      <c r="AI63" s="436"/>
      <c r="AJ63" s="384" t="s">
        <v>107</v>
      </c>
      <c r="AK63" s="384"/>
      <c r="AL63" s="261"/>
      <c r="AM63" s="262"/>
      <c r="AN63" s="262"/>
      <c r="AO63" s="262"/>
      <c r="AP63" s="262"/>
      <c r="AQ63" s="262"/>
      <c r="AR63" s="262"/>
      <c r="AS63" s="262"/>
      <c r="AT63" s="262"/>
      <c r="AU63" s="262"/>
      <c r="AV63" s="263"/>
      <c r="AW63" s="264"/>
      <c r="AX63" s="262"/>
    </row>
    <row r="64" spans="2:52" s="126" customFormat="1" ht="6.75" customHeight="1">
      <c r="B64" s="148"/>
      <c r="C64" s="147"/>
      <c r="D64" s="248"/>
      <c r="E64" s="228"/>
      <c r="F64" s="228"/>
      <c r="G64" s="230"/>
      <c r="H64" s="230"/>
      <c r="I64" s="256"/>
      <c r="J64" s="256"/>
      <c r="K64" s="256"/>
      <c r="L64" s="256"/>
      <c r="M64" s="256"/>
      <c r="N64" s="256"/>
      <c r="O64" s="256"/>
      <c r="P64" s="256"/>
      <c r="Q64" s="256"/>
      <c r="R64" s="256"/>
      <c r="S64" s="256"/>
      <c r="T64" s="230"/>
      <c r="U64" s="230"/>
      <c r="V64" s="256"/>
      <c r="W64" s="256"/>
      <c r="X64" s="256"/>
      <c r="Y64" s="256"/>
      <c r="Z64" s="256"/>
      <c r="AA64" s="256"/>
      <c r="AB64" s="256"/>
      <c r="AC64" s="256"/>
      <c r="AD64" s="256"/>
      <c r="AE64" s="256"/>
      <c r="AF64" s="256"/>
      <c r="AG64" s="230"/>
      <c r="AH64" s="230"/>
      <c r="AI64" s="256"/>
      <c r="AJ64" s="256"/>
      <c r="AK64" s="256"/>
      <c r="AL64" s="256"/>
      <c r="AM64" s="256"/>
      <c r="AN64" s="256"/>
      <c r="AO64" s="256"/>
      <c r="AP64" s="256"/>
      <c r="AQ64" s="256"/>
      <c r="AR64" s="256"/>
      <c r="AS64" s="256"/>
      <c r="AT64" s="230"/>
      <c r="AU64" s="230"/>
      <c r="AV64" s="265"/>
      <c r="AW64" s="242"/>
      <c r="AX64" s="148"/>
    </row>
    <row r="65" spans="2:50" s="126" customFormat="1" ht="12.75" customHeight="1" thickBot="1">
      <c r="B65" s="148"/>
      <c r="C65" s="147"/>
      <c r="D65" s="248"/>
      <c r="E65" s="239"/>
      <c r="F65" s="240"/>
      <c r="G65" s="240"/>
      <c r="H65" s="240"/>
      <c r="I65" s="240"/>
      <c r="J65" s="240"/>
      <c r="K65" s="240"/>
      <c r="L65" s="240"/>
      <c r="M65" s="240"/>
      <c r="N65" s="240"/>
      <c r="O65" s="240"/>
      <c r="P65" s="240"/>
      <c r="Q65" s="240"/>
      <c r="R65" s="240"/>
      <c r="S65" s="266"/>
      <c r="T65" s="266"/>
      <c r="U65" s="266"/>
      <c r="V65" s="266"/>
      <c r="W65" s="266"/>
      <c r="X65" s="240"/>
      <c r="Y65" s="240"/>
      <c r="Z65" s="240"/>
      <c r="AA65" s="240"/>
      <c r="AB65" s="240"/>
      <c r="AC65" s="267"/>
      <c r="AD65" s="267"/>
      <c r="AE65" s="267"/>
      <c r="AF65" s="268"/>
      <c r="AG65" s="268"/>
      <c r="AH65" s="268"/>
      <c r="AI65" s="268"/>
      <c r="AJ65" s="267"/>
      <c r="AK65" s="267"/>
      <c r="AL65" s="240"/>
      <c r="AM65" s="240"/>
      <c r="AN65" s="240" t="s">
        <v>66</v>
      </c>
      <c r="AO65" s="240"/>
      <c r="AP65" s="240"/>
      <c r="AQ65" s="240"/>
      <c r="AR65" s="240"/>
      <c r="AS65" s="240"/>
      <c r="AT65" s="240"/>
      <c r="AU65" s="241"/>
      <c r="AV65" s="255"/>
      <c r="AW65" s="242"/>
      <c r="AX65" s="148"/>
    </row>
    <row r="66" spans="2:50" s="126" customFormat="1" ht="15.75" customHeight="1" thickBot="1">
      <c r="B66" s="148"/>
      <c r="C66" s="147"/>
      <c r="D66" s="248"/>
      <c r="E66" s="269" t="s">
        <v>144</v>
      </c>
      <c r="F66" s="228"/>
      <c r="G66" s="228"/>
      <c r="H66" s="228"/>
      <c r="I66" s="228"/>
      <c r="J66" s="228"/>
      <c r="K66" s="228"/>
      <c r="L66" s="228"/>
      <c r="M66" s="228"/>
      <c r="N66" s="228"/>
      <c r="O66" s="228"/>
      <c r="P66" s="228"/>
      <c r="Q66" s="228"/>
      <c r="R66" s="228"/>
      <c r="S66" s="228"/>
      <c r="T66" s="228"/>
      <c r="U66" s="228"/>
      <c r="V66" s="228"/>
      <c r="W66" s="228"/>
      <c r="X66" s="228"/>
      <c r="Y66" s="228"/>
      <c r="Z66" s="228"/>
      <c r="AA66" s="228"/>
      <c r="AB66" s="228"/>
      <c r="AC66" s="437" t="s">
        <v>68</v>
      </c>
      <c r="AD66" s="437"/>
      <c r="AE66" s="438"/>
      <c r="AF66" s="439" t="str">
        <f>IFERROR(ROUNDDOWN(((Y63-L63)/B98)*100,1),"")</f>
        <v/>
      </c>
      <c r="AG66" s="440"/>
      <c r="AH66" s="440"/>
      <c r="AI66" s="441"/>
      <c r="AJ66" s="270" t="s">
        <v>69</v>
      </c>
      <c r="AK66" s="271"/>
      <c r="AL66" s="416" t="s">
        <v>70</v>
      </c>
      <c r="AM66" s="416"/>
      <c r="AN66" s="416" t="s">
        <v>71</v>
      </c>
      <c r="AO66" s="416"/>
      <c r="AP66" s="416"/>
      <c r="AQ66" s="416"/>
      <c r="AR66" s="416"/>
      <c r="AS66" s="416"/>
      <c r="AT66" s="416"/>
      <c r="AU66" s="242"/>
      <c r="AV66" s="255"/>
      <c r="AW66" s="242"/>
      <c r="AX66" s="148"/>
    </row>
    <row r="67" spans="2:50" s="126" customFormat="1" ht="4.5" customHeight="1">
      <c r="B67" s="148"/>
      <c r="C67" s="147"/>
      <c r="D67" s="248"/>
      <c r="E67" s="272"/>
      <c r="F67" s="273"/>
      <c r="G67" s="273"/>
      <c r="H67" s="273"/>
      <c r="I67" s="273"/>
      <c r="J67" s="273"/>
      <c r="K67" s="273"/>
      <c r="L67" s="273"/>
      <c r="M67" s="273"/>
      <c r="N67" s="273"/>
      <c r="O67" s="273"/>
      <c r="P67" s="273"/>
      <c r="Q67" s="273"/>
      <c r="R67" s="273"/>
      <c r="S67" s="273"/>
      <c r="T67" s="273"/>
      <c r="U67" s="273"/>
      <c r="V67" s="273"/>
      <c r="W67" s="273"/>
      <c r="X67" s="273"/>
      <c r="Y67" s="273"/>
      <c r="Z67" s="273"/>
      <c r="AA67" s="273"/>
      <c r="AB67" s="273"/>
      <c r="AC67" s="274"/>
      <c r="AD67" s="274"/>
      <c r="AE67" s="274"/>
      <c r="AF67" s="274"/>
      <c r="AG67" s="274"/>
      <c r="AH67" s="274"/>
      <c r="AI67" s="274"/>
      <c r="AJ67" s="274"/>
      <c r="AK67" s="273"/>
      <c r="AL67" s="273"/>
      <c r="AM67" s="273"/>
      <c r="AN67" s="273"/>
      <c r="AO67" s="273"/>
      <c r="AP67" s="273"/>
      <c r="AQ67" s="273"/>
      <c r="AR67" s="273"/>
      <c r="AS67" s="273"/>
      <c r="AT67" s="273"/>
      <c r="AU67" s="275"/>
      <c r="AV67" s="255"/>
      <c r="AW67" s="242"/>
      <c r="AX67" s="148"/>
    </row>
    <row r="68" spans="2:50" s="126" customFormat="1" ht="3.75" customHeight="1">
      <c r="B68" s="148"/>
      <c r="C68" s="147"/>
      <c r="D68" s="282"/>
      <c r="E68" s="283"/>
      <c r="F68" s="283"/>
      <c r="G68" s="283"/>
      <c r="H68" s="283"/>
      <c r="I68" s="283"/>
      <c r="J68" s="283"/>
      <c r="K68" s="283"/>
      <c r="L68" s="283"/>
      <c r="M68" s="283"/>
      <c r="N68" s="283"/>
      <c r="O68" s="283"/>
      <c r="P68" s="283"/>
      <c r="Q68" s="283"/>
      <c r="R68" s="283"/>
      <c r="S68" s="283"/>
      <c r="T68" s="283"/>
      <c r="U68" s="283"/>
      <c r="V68" s="283"/>
      <c r="W68" s="283"/>
      <c r="X68" s="283"/>
      <c r="Y68" s="283"/>
      <c r="Z68" s="283"/>
      <c r="AA68" s="283"/>
      <c r="AB68" s="283"/>
      <c r="AC68" s="284"/>
      <c r="AD68" s="284"/>
      <c r="AE68" s="284"/>
      <c r="AF68" s="284"/>
      <c r="AG68" s="284"/>
      <c r="AH68" s="284"/>
      <c r="AI68" s="284"/>
      <c r="AJ68" s="284"/>
      <c r="AK68" s="283"/>
      <c r="AL68" s="283"/>
      <c r="AM68" s="283"/>
      <c r="AN68" s="283"/>
      <c r="AO68" s="283"/>
      <c r="AP68" s="283"/>
      <c r="AQ68" s="283"/>
      <c r="AR68" s="283"/>
      <c r="AS68" s="283"/>
      <c r="AT68" s="283"/>
      <c r="AU68" s="283"/>
      <c r="AV68" s="285"/>
      <c r="AW68" s="242"/>
      <c r="AX68" s="148"/>
    </row>
    <row r="69" spans="2:50" s="126" customFormat="1" ht="3.75" customHeight="1">
      <c r="B69" s="148"/>
      <c r="C69" s="147"/>
      <c r="D69" s="148"/>
      <c r="E69" s="148"/>
      <c r="F69" s="148"/>
      <c r="G69" s="148"/>
      <c r="H69" s="148"/>
      <c r="I69" s="148"/>
      <c r="J69" s="148"/>
      <c r="K69" s="148"/>
      <c r="L69" s="148"/>
      <c r="M69" s="148"/>
      <c r="N69" s="148"/>
      <c r="O69" s="148"/>
      <c r="P69" s="148"/>
      <c r="Q69" s="148"/>
      <c r="R69" s="148"/>
      <c r="S69" s="148"/>
      <c r="T69" s="148"/>
      <c r="U69" s="148"/>
      <c r="V69" s="148"/>
      <c r="W69" s="148"/>
      <c r="X69" s="148"/>
      <c r="Y69" s="148"/>
      <c r="Z69" s="148"/>
      <c r="AA69" s="148"/>
      <c r="AB69" s="148"/>
      <c r="AC69" s="271"/>
      <c r="AD69" s="271"/>
      <c r="AE69" s="271"/>
      <c r="AF69" s="271"/>
      <c r="AG69" s="271"/>
      <c r="AH69" s="271"/>
      <c r="AI69" s="271"/>
      <c r="AJ69" s="271"/>
      <c r="AK69" s="148"/>
      <c r="AL69" s="148"/>
      <c r="AM69" s="148"/>
      <c r="AN69" s="148"/>
      <c r="AO69" s="148"/>
      <c r="AP69" s="148"/>
      <c r="AQ69" s="148"/>
      <c r="AR69" s="148"/>
      <c r="AS69" s="148"/>
      <c r="AT69" s="148"/>
      <c r="AU69" s="148"/>
      <c r="AV69" s="148"/>
      <c r="AW69" s="242"/>
      <c r="AX69" s="148"/>
    </row>
    <row r="70" spans="2:50" s="227" customFormat="1" ht="12" customHeight="1">
      <c r="B70" s="288"/>
      <c r="C70" s="289"/>
      <c r="D70" s="288"/>
      <c r="E70" s="445" t="s">
        <v>154</v>
      </c>
      <c r="F70" s="445"/>
      <c r="G70" s="445"/>
      <c r="H70" s="445"/>
      <c r="I70" s="445"/>
      <c r="J70" s="445"/>
      <c r="K70" s="445"/>
      <c r="L70" s="445"/>
      <c r="M70" s="445"/>
      <c r="N70" s="445"/>
      <c r="O70" s="445"/>
      <c r="P70" s="445"/>
      <c r="Q70" s="445"/>
      <c r="R70" s="445"/>
      <c r="S70" s="445"/>
      <c r="T70" s="445"/>
      <c r="U70" s="445"/>
      <c r="V70" s="445"/>
      <c r="W70" s="445"/>
      <c r="X70" s="445"/>
      <c r="Y70" s="445"/>
      <c r="Z70" s="445"/>
      <c r="AA70" s="445"/>
      <c r="AB70" s="445"/>
      <c r="AC70" s="445"/>
      <c r="AD70" s="445"/>
      <c r="AE70" s="445"/>
      <c r="AF70" s="445"/>
      <c r="AG70" s="445"/>
      <c r="AH70" s="445"/>
      <c r="AI70" s="445"/>
      <c r="AJ70" s="445"/>
      <c r="AK70" s="445"/>
      <c r="AL70" s="445"/>
      <c r="AM70" s="445"/>
      <c r="AN70" s="445"/>
      <c r="AO70" s="445"/>
      <c r="AP70" s="445"/>
      <c r="AQ70" s="445"/>
      <c r="AR70" s="445"/>
      <c r="AS70" s="445"/>
      <c r="AT70" s="445"/>
      <c r="AU70" s="445"/>
      <c r="AV70" s="445"/>
      <c r="AW70" s="446"/>
      <c r="AX70" s="288"/>
    </row>
    <row r="71" spans="2:50" s="227" customFormat="1" ht="12" customHeight="1">
      <c r="B71" s="288"/>
      <c r="C71" s="289"/>
      <c r="D71" s="288"/>
      <c r="E71" s="290"/>
      <c r="F71" s="290"/>
      <c r="G71" s="447" t="s">
        <v>155</v>
      </c>
      <c r="H71" s="447"/>
      <c r="I71" s="447"/>
      <c r="J71" s="447"/>
      <c r="K71" s="447"/>
      <c r="L71" s="447"/>
      <c r="M71" s="447"/>
      <c r="N71" s="447"/>
      <c r="O71" s="447"/>
      <c r="P71" s="447"/>
      <c r="Q71" s="447"/>
      <c r="R71" s="447"/>
      <c r="S71" s="447"/>
      <c r="T71" s="447"/>
      <c r="U71" s="447"/>
      <c r="V71" s="447"/>
      <c r="W71" s="447"/>
      <c r="X71" s="447"/>
      <c r="Y71" s="447"/>
      <c r="Z71" s="447"/>
      <c r="AA71" s="447"/>
      <c r="AB71" s="447"/>
      <c r="AC71" s="447"/>
      <c r="AD71" s="447"/>
      <c r="AE71" s="447"/>
      <c r="AF71" s="447"/>
      <c r="AG71" s="447"/>
      <c r="AH71" s="447"/>
      <c r="AI71" s="447"/>
      <c r="AJ71" s="447"/>
      <c r="AK71" s="447"/>
      <c r="AL71" s="447"/>
      <c r="AM71" s="447"/>
      <c r="AN71" s="447"/>
      <c r="AO71" s="447"/>
      <c r="AP71" s="447"/>
      <c r="AQ71" s="447"/>
      <c r="AR71" s="447"/>
      <c r="AS71" s="447"/>
      <c r="AT71" s="447"/>
      <c r="AU71" s="447"/>
      <c r="AV71" s="447"/>
      <c r="AW71" s="448"/>
      <c r="AX71" s="288"/>
    </row>
    <row r="72" spans="2:50" s="227" customFormat="1" ht="12" customHeight="1">
      <c r="B72" s="288"/>
      <c r="C72" s="289"/>
      <c r="D72" s="288"/>
      <c r="E72" s="445" t="s">
        <v>156</v>
      </c>
      <c r="F72" s="445"/>
      <c r="G72" s="445"/>
      <c r="H72" s="445"/>
      <c r="I72" s="445"/>
      <c r="J72" s="445"/>
      <c r="K72" s="445"/>
      <c r="L72" s="445"/>
      <c r="M72" s="445"/>
      <c r="N72" s="445"/>
      <c r="O72" s="445"/>
      <c r="P72" s="445"/>
      <c r="Q72" s="445"/>
      <c r="R72" s="445"/>
      <c r="S72" s="445"/>
      <c r="T72" s="445"/>
      <c r="U72" s="445"/>
      <c r="V72" s="445"/>
      <c r="W72" s="445"/>
      <c r="X72" s="445"/>
      <c r="Y72" s="445"/>
      <c r="Z72" s="445"/>
      <c r="AA72" s="445"/>
      <c r="AB72" s="445"/>
      <c r="AC72" s="445"/>
      <c r="AD72" s="445"/>
      <c r="AE72" s="445"/>
      <c r="AF72" s="445"/>
      <c r="AG72" s="445"/>
      <c r="AH72" s="445"/>
      <c r="AI72" s="445"/>
      <c r="AJ72" s="445"/>
      <c r="AK72" s="445"/>
      <c r="AL72" s="445"/>
      <c r="AM72" s="445"/>
      <c r="AN72" s="445"/>
      <c r="AO72" s="445"/>
      <c r="AP72" s="445"/>
      <c r="AQ72" s="445"/>
      <c r="AR72" s="445"/>
      <c r="AS72" s="445"/>
      <c r="AT72" s="445"/>
      <c r="AU72" s="445"/>
      <c r="AV72" s="445"/>
      <c r="AW72" s="446"/>
      <c r="AX72" s="288"/>
    </row>
    <row r="73" spans="2:50" s="227" customFormat="1" ht="12" customHeight="1">
      <c r="B73" s="288"/>
      <c r="C73" s="289"/>
      <c r="D73" s="288"/>
      <c r="E73" s="290"/>
      <c r="F73" s="290"/>
      <c r="G73" s="447" t="s">
        <v>157</v>
      </c>
      <c r="H73" s="447"/>
      <c r="I73" s="447"/>
      <c r="J73" s="447"/>
      <c r="K73" s="447"/>
      <c r="L73" s="447"/>
      <c r="M73" s="447"/>
      <c r="N73" s="447"/>
      <c r="O73" s="447"/>
      <c r="P73" s="447"/>
      <c r="Q73" s="447"/>
      <c r="R73" s="447"/>
      <c r="S73" s="447"/>
      <c r="T73" s="447"/>
      <c r="U73" s="447"/>
      <c r="V73" s="447"/>
      <c r="W73" s="447"/>
      <c r="X73" s="447"/>
      <c r="Y73" s="447"/>
      <c r="Z73" s="447"/>
      <c r="AA73" s="447"/>
      <c r="AB73" s="447"/>
      <c r="AC73" s="447"/>
      <c r="AD73" s="447"/>
      <c r="AE73" s="447"/>
      <c r="AF73" s="447"/>
      <c r="AG73" s="447"/>
      <c r="AH73" s="447"/>
      <c r="AI73" s="447"/>
      <c r="AJ73" s="447"/>
      <c r="AK73" s="447"/>
      <c r="AL73" s="447"/>
      <c r="AM73" s="447"/>
      <c r="AN73" s="447"/>
      <c r="AO73" s="447"/>
      <c r="AP73" s="447"/>
      <c r="AQ73" s="447"/>
      <c r="AR73" s="447"/>
      <c r="AS73" s="447"/>
      <c r="AT73" s="447"/>
      <c r="AU73" s="447"/>
      <c r="AV73" s="447"/>
      <c r="AW73" s="448"/>
      <c r="AX73" s="288"/>
    </row>
    <row r="74" spans="2:50" s="227" customFormat="1" ht="12" customHeight="1">
      <c r="B74" s="288"/>
      <c r="C74" s="289"/>
      <c r="D74" s="288"/>
      <c r="E74" s="445" t="s">
        <v>158</v>
      </c>
      <c r="F74" s="445"/>
      <c r="G74" s="445"/>
      <c r="H74" s="445"/>
      <c r="I74" s="445"/>
      <c r="J74" s="445"/>
      <c r="K74" s="445"/>
      <c r="L74" s="445"/>
      <c r="M74" s="445"/>
      <c r="N74" s="445"/>
      <c r="O74" s="445"/>
      <c r="P74" s="445"/>
      <c r="Q74" s="445"/>
      <c r="R74" s="445"/>
      <c r="S74" s="445"/>
      <c r="T74" s="445"/>
      <c r="U74" s="445"/>
      <c r="V74" s="445"/>
      <c r="W74" s="445"/>
      <c r="X74" s="445"/>
      <c r="Y74" s="445"/>
      <c r="Z74" s="445"/>
      <c r="AA74" s="445"/>
      <c r="AB74" s="445"/>
      <c r="AC74" s="445"/>
      <c r="AD74" s="445"/>
      <c r="AE74" s="445"/>
      <c r="AF74" s="445"/>
      <c r="AG74" s="445"/>
      <c r="AH74" s="445"/>
      <c r="AI74" s="445"/>
      <c r="AJ74" s="445"/>
      <c r="AK74" s="445"/>
      <c r="AL74" s="445"/>
      <c r="AM74" s="445"/>
      <c r="AN74" s="445"/>
      <c r="AO74" s="445"/>
      <c r="AP74" s="445"/>
      <c r="AQ74" s="445"/>
      <c r="AR74" s="445"/>
      <c r="AS74" s="445"/>
      <c r="AT74" s="445"/>
      <c r="AU74" s="445"/>
      <c r="AV74" s="445"/>
      <c r="AW74" s="446"/>
      <c r="AX74" s="288"/>
    </row>
    <row r="75" spans="2:50" s="227" customFormat="1" ht="12" customHeight="1">
      <c r="B75" s="288"/>
      <c r="C75" s="289"/>
      <c r="D75" s="288"/>
      <c r="E75" s="290"/>
      <c r="F75" s="290"/>
      <c r="G75" s="445" t="s">
        <v>159</v>
      </c>
      <c r="H75" s="445"/>
      <c r="I75" s="445"/>
      <c r="J75" s="445"/>
      <c r="K75" s="445"/>
      <c r="L75" s="445"/>
      <c r="M75" s="445"/>
      <c r="N75" s="445"/>
      <c r="O75" s="445"/>
      <c r="P75" s="445"/>
      <c r="Q75" s="445"/>
      <c r="R75" s="445"/>
      <c r="S75" s="445"/>
      <c r="T75" s="445"/>
      <c r="U75" s="445"/>
      <c r="V75" s="445"/>
      <c r="W75" s="445"/>
      <c r="X75" s="445"/>
      <c r="Y75" s="445"/>
      <c r="Z75" s="445"/>
      <c r="AA75" s="445"/>
      <c r="AB75" s="445"/>
      <c r="AC75" s="445"/>
      <c r="AD75" s="445"/>
      <c r="AE75" s="445"/>
      <c r="AF75" s="445"/>
      <c r="AG75" s="445"/>
      <c r="AH75" s="445"/>
      <c r="AI75" s="445"/>
      <c r="AJ75" s="445"/>
      <c r="AK75" s="445"/>
      <c r="AL75" s="445"/>
      <c r="AM75" s="445"/>
      <c r="AN75" s="445"/>
      <c r="AO75" s="445"/>
      <c r="AP75" s="445"/>
      <c r="AQ75" s="445"/>
      <c r="AR75" s="445"/>
      <c r="AS75" s="445"/>
      <c r="AT75" s="445"/>
      <c r="AU75" s="445"/>
      <c r="AV75" s="445"/>
      <c r="AW75" s="446"/>
      <c r="AX75" s="288"/>
    </row>
    <row r="76" spans="2:50" s="227" customFormat="1" ht="12" customHeight="1">
      <c r="B76" s="288"/>
      <c r="C76" s="291"/>
      <c r="D76" s="292"/>
      <c r="E76" s="293"/>
      <c r="F76" s="293"/>
      <c r="G76" s="293" t="s">
        <v>160</v>
      </c>
      <c r="H76" s="294"/>
      <c r="I76" s="295"/>
      <c r="J76" s="295"/>
      <c r="K76" s="295"/>
      <c r="L76" s="295"/>
      <c r="M76" s="295"/>
      <c r="N76" s="295"/>
      <c r="O76" s="295"/>
      <c r="P76" s="295"/>
      <c r="Q76" s="295"/>
      <c r="R76" s="295"/>
      <c r="S76" s="295"/>
      <c r="T76" s="294"/>
      <c r="U76" s="294"/>
      <c r="V76" s="295"/>
      <c r="W76" s="295"/>
      <c r="X76" s="295"/>
      <c r="Y76" s="295"/>
      <c r="Z76" s="295"/>
      <c r="AA76" s="295"/>
      <c r="AB76" s="295"/>
      <c r="AC76" s="295"/>
      <c r="AD76" s="295"/>
      <c r="AE76" s="295"/>
      <c r="AF76" s="295"/>
      <c r="AG76" s="294"/>
      <c r="AH76" s="294"/>
      <c r="AI76" s="295"/>
      <c r="AJ76" s="295"/>
      <c r="AK76" s="295"/>
      <c r="AL76" s="295"/>
      <c r="AM76" s="295"/>
      <c r="AN76" s="295"/>
      <c r="AO76" s="295"/>
      <c r="AP76" s="295"/>
      <c r="AQ76" s="295"/>
      <c r="AR76" s="295"/>
      <c r="AS76" s="295"/>
      <c r="AT76" s="294"/>
      <c r="AU76" s="294"/>
      <c r="AV76" s="294"/>
      <c r="AW76" s="296"/>
      <c r="AX76" s="288"/>
    </row>
    <row r="77" spans="2:50" s="126" customFormat="1" ht="3" customHeight="1">
      <c r="B77" s="148"/>
      <c r="C77" s="297"/>
      <c r="D77" s="297"/>
      <c r="E77" s="148"/>
      <c r="F77" s="148"/>
      <c r="G77" s="148"/>
      <c r="H77" s="148"/>
      <c r="I77" s="148"/>
      <c r="J77" s="148"/>
      <c r="K77" s="148"/>
      <c r="L77" s="148"/>
      <c r="M77" s="148"/>
      <c r="N77" s="148"/>
      <c r="O77" s="148"/>
      <c r="P77" s="148"/>
      <c r="Q77" s="148"/>
      <c r="R77" s="148"/>
      <c r="S77" s="148"/>
      <c r="T77" s="148"/>
      <c r="U77" s="148"/>
      <c r="V77" s="148"/>
      <c r="W77" s="148"/>
      <c r="X77" s="148"/>
      <c r="Y77" s="148"/>
      <c r="Z77" s="148"/>
      <c r="AA77" s="148"/>
      <c r="AB77" s="148"/>
      <c r="AC77" s="148"/>
      <c r="AD77" s="148"/>
      <c r="AE77" s="148"/>
      <c r="AF77" s="148"/>
      <c r="AG77" s="148"/>
      <c r="AH77" s="148"/>
      <c r="AI77" s="148"/>
      <c r="AJ77" s="148"/>
      <c r="AK77" s="148"/>
      <c r="AL77" s="148"/>
      <c r="AM77" s="148"/>
      <c r="AN77" s="148"/>
      <c r="AO77" s="148"/>
      <c r="AP77" s="148"/>
      <c r="AQ77" s="148"/>
      <c r="AR77" s="148"/>
      <c r="AS77" s="148"/>
      <c r="AT77" s="148"/>
      <c r="AU77" s="148"/>
      <c r="AV77" s="148"/>
      <c r="AW77" s="148"/>
      <c r="AX77" s="148"/>
    </row>
    <row r="78" spans="2:50" s="165" customFormat="1" ht="12" customHeight="1">
      <c r="B78" s="297"/>
      <c r="C78" s="449" t="s">
        <v>83</v>
      </c>
      <c r="D78" s="449"/>
      <c r="E78" s="449"/>
      <c r="F78" s="297" t="s">
        <v>161</v>
      </c>
      <c r="G78" s="297"/>
      <c r="H78" s="297"/>
      <c r="I78" s="297"/>
      <c r="J78" s="297"/>
      <c r="K78" s="297"/>
      <c r="L78" s="297"/>
      <c r="M78" s="297"/>
      <c r="N78" s="297"/>
      <c r="O78" s="297"/>
      <c r="P78" s="297"/>
      <c r="Q78" s="297"/>
      <c r="R78" s="297"/>
      <c r="S78" s="297"/>
      <c r="T78" s="297"/>
      <c r="U78" s="297"/>
      <c r="V78" s="297"/>
      <c r="W78" s="297"/>
      <c r="X78" s="297"/>
      <c r="Y78" s="297"/>
      <c r="Z78" s="297"/>
      <c r="AA78" s="297"/>
      <c r="AB78" s="297"/>
      <c r="AC78" s="297"/>
      <c r="AD78" s="297"/>
      <c r="AE78" s="297"/>
      <c r="AF78" s="297"/>
      <c r="AG78" s="297"/>
      <c r="AH78" s="297"/>
      <c r="AI78" s="297"/>
      <c r="AJ78" s="297"/>
      <c r="AK78" s="297"/>
      <c r="AL78" s="297"/>
      <c r="AM78" s="297"/>
      <c r="AN78" s="297"/>
      <c r="AO78" s="297"/>
      <c r="AP78" s="297"/>
      <c r="AQ78" s="297"/>
      <c r="AR78" s="297"/>
      <c r="AS78" s="297"/>
      <c r="AT78" s="297"/>
      <c r="AU78" s="297"/>
      <c r="AV78" s="297"/>
      <c r="AW78" s="297"/>
      <c r="AX78" s="297"/>
    </row>
    <row r="79" spans="2:50" s="165" customFormat="1" ht="12" customHeight="1">
      <c r="B79" s="297"/>
      <c r="C79" s="298"/>
      <c r="D79" s="298"/>
      <c r="E79" s="298"/>
      <c r="F79" s="297" t="s">
        <v>162</v>
      </c>
      <c r="G79" s="297"/>
      <c r="H79" s="297"/>
      <c r="I79" s="297"/>
      <c r="J79" s="297"/>
      <c r="K79" s="297"/>
      <c r="L79" s="297"/>
      <c r="M79" s="297"/>
      <c r="N79" s="297"/>
      <c r="O79" s="297"/>
      <c r="P79" s="297"/>
      <c r="Q79" s="297"/>
      <c r="R79" s="297"/>
      <c r="S79" s="297"/>
      <c r="T79" s="297"/>
      <c r="U79" s="297"/>
      <c r="V79" s="297"/>
      <c r="W79" s="297"/>
      <c r="X79" s="297"/>
      <c r="Y79" s="297"/>
      <c r="Z79" s="297"/>
      <c r="AA79" s="297"/>
      <c r="AB79" s="297"/>
      <c r="AC79" s="297"/>
      <c r="AD79" s="297"/>
      <c r="AE79" s="297"/>
      <c r="AF79" s="297"/>
      <c r="AG79" s="297"/>
      <c r="AH79" s="297"/>
      <c r="AI79" s="297"/>
      <c r="AJ79" s="297"/>
      <c r="AK79" s="297"/>
      <c r="AL79" s="297"/>
      <c r="AM79" s="297"/>
      <c r="AN79" s="297"/>
      <c r="AO79" s="297"/>
      <c r="AP79" s="297"/>
      <c r="AQ79" s="297"/>
      <c r="AR79" s="297"/>
      <c r="AS79" s="297"/>
      <c r="AT79" s="297"/>
      <c r="AU79" s="297"/>
      <c r="AV79" s="297"/>
      <c r="AW79" s="297"/>
      <c r="AX79" s="297"/>
    </row>
    <row r="80" spans="2:50" s="165" customFormat="1" ht="12" customHeight="1">
      <c r="B80" s="297"/>
      <c r="C80" s="298"/>
      <c r="D80" s="298"/>
      <c r="E80" s="298"/>
      <c r="F80" s="297" t="s">
        <v>130</v>
      </c>
      <c r="G80" s="297"/>
      <c r="H80" s="297"/>
      <c r="I80" s="297"/>
      <c r="J80" s="297"/>
      <c r="K80" s="297"/>
      <c r="L80" s="297"/>
      <c r="M80" s="297"/>
      <c r="N80" s="297"/>
      <c r="O80" s="297"/>
      <c r="P80" s="297"/>
      <c r="Q80" s="297"/>
      <c r="R80" s="297"/>
      <c r="S80" s="297"/>
      <c r="T80" s="297"/>
      <c r="U80" s="297"/>
      <c r="V80" s="297"/>
      <c r="W80" s="297"/>
      <c r="X80" s="297"/>
      <c r="Y80" s="297"/>
      <c r="Z80" s="297"/>
      <c r="AA80" s="297"/>
      <c r="AB80" s="297"/>
      <c r="AC80" s="297"/>
      <c r="AD80" s="297"/>
      <c r="AE80" s="297"/>
      <c r="AF80" s="297"/>
      <c r="AG80" s="297"/>
      <c r="AH80" s="297"/>
      <c r="AI80" s="297"/>
      <c r="AJ80" s="297"/>
      <c r="AK80" s="297"/>
      <c r="AL80" s="297"/>
      <c r="AM80" s="297"/>
      <c r="AN80" s="297"/>
      <c r="AO80" s="297"/>
      <c r="AP80" s="297"/>
      <c r="AQ80" s="297"/>
      <c r="AR80" s="297"/>
      <c r="AS80" s="297"/>
      <c r="AT80" s="297"/>
      <c r="AU80" s="297"/>
      <c r="AV80" s="297"/>
      <c r="AW80" s="297"/>
      <c r="AX80" s="297"/>
    </row>
    <row r="81" spans="2:53" s="165" customFormat="1" ht="12" customHeight="1">
      <c r="B81" s="297"/>
      <c r="C81" s="298"/>
      <c r="D81" s="298"/>
      <c r="E81" s="298"/>
      <c r="F81" s="297" t="s">
        <v>163</v>
      </c>
      <c r="G81" s="297"/>
      <c r="H81" s="297"/>
      <c r="I81" s="297"/>
      <c r="J81" s="297"/>
      <c r="K81" s="297"/>
      <c r="L81" s="297"/>
      <c r="M81" s="297"/>
      <c r="N81" s="297"/>
      <c r="O81" s="297"/>
      <c r="P81" s="297"/>
      <c r="Q81" s="297"/>
      <c r="R81" s="297"/>
      <c r="S81" s="297"/>
      <c r="T81" s="297"/>
      <c r="U81" s="297"/>
      <c r="V81" s="297"/>
      <c r="W81" s="297"/>
      <c r="X81" s="297"/>
      <c r="Y81" s="297"/>
      <c r="Z81" s="297"/>
      <c r="AA81" s="297"/>
      <c r="AB81" s="297"/>
      <c r="AC81" s="297"/>
      <c r="AD81" s="297"/>
      <c r="AE81" s="297"/>
      <c r="AF81" s="297"/>
      <c r="AG81" s="297"/>
      <c r="AH81" s="297"/>
      <c r="AI81" s="297"/>
      <c r="AJ81" s="297"/>
      <c r="AK81" s="297"/>
      <c r="AL81" s="297"/>
      <c r="AM81" s="297"/>
      <c r="AN81" s="297"/>
      <c r="AO81" s="297"/>
      <c r="AP81" s="297"/>
      <c r="AQ81" s="297"/>
      <c r="AR81" s="297"/>
      <c r="AS81" s="297"/>
      <c r="AT81" s="297"/>
      <c r="AU81" s="297"/>
      <c r="AV81" s="297"/>
      <c r="AW81" s="297"/>
      <c r="AX81" s="297"/>
    </row>
    <row r="82" spans="2:53" s="165" customFormat="1" ht="12" customHeight="1">
      <c r="B82" s="297"/>
      <c r="C82" s="297"/>
      <c r="D82" s="297"/>
      <c r="E82" s="297"/>
      <c r="F82" s="297" t="s">
        <v>132</v>
      </c>
      <c r="G82" s="297"/>
      <c r="H82" s="297"/>
      <c r="I82" s="297"/>
      <c r="J82" s="297"/>
      <c r="K82" s="297"/>
      <c r="L82" s="297"/>
      <c r="M82" s="297"/>
      <c r="N82" s="297"/>
      <c r="O82" s="297"/>
      <c r="P82" s="297"/>
      <c r="Q82" s="297"/>
      <c r="R82" s="297"/>
      <c r="S82" s="297"/>
      <c r="T82" s="297"/>
      <c r="U82" s="297"/>
      <c r="V82" s="297"/>
      <c r="W82" s="297"/>
      <c r="X82" s="297"/>
      <c r="Y82" s="297"/>
      <c r="Z82" s="297"/>
      <c r="AA82" s="297"/>
      <c r="AB82" s="297"/>
      <c r="AC82" s="297"/>
      <c r="AD82" s="297"/>
      <c r="AE82" s="297"/>
      <c r="AF82" s="297"/>
      <c r="AG82" s="297"/>
      <c r="AH82" s="297"/>
      <c r="AI82" s="297"/>
      <c r="AJ82" s="297"/>
      <c r="AK82" s="297"/>
      <c r="AL82" s="297"/>
      <c r="AM82" s="297"/>
      <c r="AN82" s="297"/>
      <c r="AO82" s="297"/>
      <c r="AP82" s="297"/>
      <c r="AQ82" s="297"/>
      <c r="AR82" s="297"/>
      <c r="AS82" s="297"/>
      <c r="AT82" s="297"/>
      <c r="AU82" s="297"/>
      <c r="AV82" s="297"/>
      <c r="AW82" s="297"/>
      <c r="AX82" s="297"/>
    </row>
    <row r="83" spans="2:53" s="165" customFormat="1" ht="12" customHeight="1">
      <c r="B83" s="297"/>
      <c r="C83" s="297"/>
      <c r="D83" s="297"/>
      <c r="E83" s="297"/>
      <c r="F83" s="297" t="s">
        <v>133</v>
      </c>
      <c r="G83" s="297"/>
      <c r="H83" s="297"/>
      <c r="I83" s="297"/>
      <c r="J83" s="297"/>
      <c r="K83" s="297"/>
      <c r="L83" s="297"/>
      <c r="M83" s="297"/>
      <c r="N83" s="297"/>
      <c r="O83" s="297"/>
      <c r="P83" s="297"/>
      <c r="Q83" s="297"/>
      <c r="R83" s="297"/>
      <c r="S83" s="297"/>
      <c r="T83" s="297"/>
      <c r="U83" s="297"/>
      <c r="V83" s="297"/>
      <c r="W83" s="297"/>
      <c r="X83" s="297"/>
      <c r="Y83" s="297"/>
      <c r="Z83" s="297"/>
      <c r="AA83" s="297"/>
      <c r="AB83" s="297"/>
      <c r="AC83" s="297"/>
      <c r="AD83" s="297"/>
      <c r="AE83" s="297"/>
      <c r="AF83" s="297"/>
      <c r="AG83" s="297"/>
      <c r="AH83" s="297"/>
      <c r="AI83" s="297"/>
      <c r="AJ83" s="297"/>
      <c r="AK83" s="297"/>
      <c r="AL83" s="297"/>
      <c r="AM83" s="297"/>
      <c r="AN83" s="297"/>
      <c r="AO83" s="297"/>
      <c r="AP83" s="297"/>
      <c r="AQ83" s="297"/>
      <c r="AR83" s="297"/>
      <c r="AS83" s="297"/>
      <c r="AT83" s="297"/>
      <c r="AU83" s="297"/>
      <c r="AV83" s="297"/>
      <c r="AW83" s="297"/>
      <c r="AX83" s="297"/>
    </row>
    <row r="84" spans="2:53" ht="3" customHeight="1">
      <c r="B84" s="299"/>
      <c r="C84" s="300"/>
      <c r="D84" s="300"/>
      <c r="E84" s="300"/>
      <c r="F84" s="299"/>
      <c r="G84" s="300"/>
      <c r="H84" s="300"/>
      <c r="I84" s="300"/>
      <c r="J84" s="300"/>
      <c r="K84" s="300"/>
      <c r="L84" s="300"/>
      <c r="M84" s="300"/>
      <c r="N84" s="300"/>
      <c r="O84" s="300"/>
      <c r="P84" s="300"/>
      <c r="Q84" s="300"/>
      <c r="R84" s="300"/>
      <c r="S84" s="300"/>
      <c r="T84" s="300"/>
      <c r="U84" s="300"/>
      <c r="V84" s="300"/>
      <c r="W84" s="300"/>
      <c r="X84" s="300"/>
      <c r="Y84" s="300"/>
      <c r="Z84" s="300"/>
      <c r="AA84" s="300"/>
      <c r="AB84" s="300"/>
      <c r="AC84" s="300"/>
      <c r="AD84" s="300"/>
      <c r="AE84" s="300"/>
      <c r="AF84" s="300"/>
      <c r="AG84" s="300"/>
      <c r="AH84" s="300"/>
      <c r="AI84" s="300"/>
      <c r="AJ84" s="300"/>
      <c r="AK84" s="300"/>
      <c r="AL84" s="300"/>
      <c r="AM84" s="300"/>
      <c r="AN84" s="300"/>
      <c r="AO84" s="300"/>
      <c r="AP84" s="300"/>
      <c r="AQ84" s="300"/>
      <c r="AR84" s="300"/>
      <c r="AS84" s="300"/>
      <c r="AT84" s="300"/>
      <c r="AU84" s="300"/>
      <c r="AV84" s="300"/>
      <c r="AW84" s="300"/>
      <c r="AX84" s="300"/>
      <c r="AY84" s="133"/>
      <c r="AZ84" s="133"/>
      <c r="BA84" s="133"/>
    </row>
    <row r="85" spans="2:53" s="126" customFormat="1" ht="13.5" customHeight="1">
      <c r="B85" s="148"/>
      <c r="C85" s="148" t="s">
        <v>87</v>
      </c>
      <c r="D85" s="148"/>
      <c r="E85" s="148"/>
      <c r="F85" s="148"/>
      <c r="G85" s="148"/>
      <c r="H85" s="148"/>
      <c r="I85" s="148"/>
      <c r="J85" s="148"/>
      <c r="K85" s="148"/>
      <c r="L85" s="148"/>
      <c r="M85" s="148"/>
      <c r="N85" s="148"/>
      <c r="O85" s="230"/>
      <c r="P85" s="230"/>
      <c r="Q85" s="230"/>
      <c r="R85" s="230"/>
      <c r="S85" s="230"/>
      <c r="T85" s="230"/>
      <c r="U85" s="230"/>
      <c r="V85" s="230"/>
      <c r="W85" s="230"/>
      <c r="X85" s="230"/>
      <c r="Y85" s="230"/>
      <c r="Z85" s="230"/>
      <c r="AA85" s="230"/>
      <c r="AB85" s="230"/>
      <c r="AC85" s="230"/>
      <c r="AD85" s="230"/>
      <c r="AE85" s="230"/>
      <c r="AF85" s="230"/>
      <c r="AG85" s="230"/>
      <c r="AH85" s="230"/>
      <c r="AI85" s="230"/>
      <c r="AJ85" s="230"/>
      <c r="AK85" s="230"/>
      <c r="AL85" s="230"/>
      <c r="AM85" s="230"/>
      <c r="AN85" s="230"/>
      <c r="AO85" s="230"/>
      <c r="AP85" s="230"/>
      <c r="AQ85" s="230"/>
      <c r="AR85" s="230"/>
      <c r="AS85" s="230"/>
      <c r="AT85" s="230"/>
      <c r="AU85" s="230"/>
      <c r="AV85" s="230"/>
      <c r="AW85" s="230"/>
      <c r="AX85" s="230"/>
      <c r="AY85" s="151"/>
      <c r="AZ85" s="151"/>
      <c r="BA85" s="151"/>
    </row>
    <row r="86" spans="2:53" s="126" customFormat="1" ht="6.75" customHeight="1">
      <c r="B86" s="148"/>
      <c r="C86" s="228"/>
      <c r="D86" s="228"/>
      <c r="E86" s="228"/>
      <c r="F86" s="228"/>
      <c r="G86" s="228"/>
      <c r="H86" s="228"/>
      <c r="I86" s="228"/>
      <c r="J86" s="228"/>
      <c r="K86" s="228"/>
      <c r="L86" s="228"/>
      <c r="M86" s="228"/>
      <c r="N86" s="228"/>
      <c r="O86" s="230"/>
      <c r="P86" s="230"/>
      <c r="Q86" s="230"/>
      <c r="R86" s="230"/>
      <c r="S86" s="230"/>
      <c r="T86" s="230"/>
      <c r="U86" s="230"/>
      <c r="V86" s="230"/>
      <c r="W86" s="230"/>
      <c r="X86" s="230"/>
      <c r="Y86" s="230"/>
      <c r="Z86" s="230"/>
      <c r="AA86" s="230"/>
      <c r="AB86" s="230"/>
      <c r="AC86" s="230"/>
      <c r="AD86" s="230"/>
      <c r="AE86" s="230"/>
      <c r="AF86" s="230"/>
      <c r="AG86" s="230"/>
      <c r="AH86" s="230"/>
      <c r="AI86" s="230"/>
      <c r="AJ86" s="230"/>
      <c r="AK86" s="230"/>
      <c r="AL86" s="230"/>
      <c r="AM86" s="230"/>
      <c r="AN86" s="230"/>
      <c r="AO86" s="230"/>
      <c r="AP86" s="230"/>
      <c r="AQ86" s="230"/>
      <c r="AR86" s="230"/>
      <c r="AS86" s="230"/>
      <c r="AT86" s="230"/>
      <c r="AU86" s="230"/>
      <c r="AV86" s="230"/>
      <c r="AW86" s="230"/>
      <c r="AX86" s="230"/>
      <c r="AY86" s="151"/>
      <c r="AZ86" s="151"/>
      <c r="BA86" s="151"/>
    </row>
    <row r="87" spans="2:53" s="126" customFormat="1" ht="13.5" customHeight="1">
      <c r="B87" s="148"/>
      <c r="C87" s="148"/>
      <c r="D87" s="148"/>
      <c r="E87" s="450" t="s">
        <v>134</v>
      </c>
      <c r="F87" s="450"/>
      <c r="G87" s="450"/>
      <c r="H87" s="450"/>
      <c r="I87" s="450"/>
      <c r="J87" s="450"/>
      <c r="K87" s="450"/>
      <c r="L87" s="450"/>
      <c r="M87" s="450"/>
      <c r="N87" s="450"/>
      <c r="O87" s="450"/>
      <c r="P87" s="450"/>
      <c r="Q87" s="450"/>
      <c r="R87" s="450"/>
      <c r="S87" s="450"/>
      <c r="T87" s="450"/>
      <c r="U87" s="450"/>
      <c r="V87" s="450"/>
      <c r="W87" s="450"/>
      <c r="X87" s="450"/>
      <c r="Y87" s="450"/>
      <c r="Z87" s="450"/>
      <c r="AA87" s="450"/>
      <c r="AB87" s="450"/>
      <c r="AC87" s="450"/>
      <c r="AD87" s="450"/>
      <c r="AE87" s="450"/>
      <c r="AF87" s="450"/>
      <c r="AG87" s="450"/>
      <c r="AH87" s="450"/>
      <c r="AI87" s="450"/>
      <c r="AJ87" s="450"/>
      <c r="AK87" s="450"/>
      <c r="AL87" s="450"/>
      <c r="AM87" s="450"/>
      <c r="AN87" s="450"/>
      <c r="AO87" s="450"/>
      <c r="AP87" s="450"/>
      <c r="AQ87" s="450"/>
      <c r="AR87" s="450"/>
      <c r="AS87" s="450"/>
      <c r="AT87" s="450"/>
      <c r="AU87" s="450"/>
      <c r="AV87" s="450"/>
      <c r="AW87" s="450"/>
      <c r="AX87" s="450"/>
      <c r="AY87" s="151"/>
      <c r="AZ87" s="151"/>
      <c r="BA87" s="151"/>
    </row>
    <row r="88" spans="2:53" s="126" customFormat="1" ht="6.75" customHeight="1">
      <c r="B88" s="148"/>
      <c r="C88" s="228"/>
      <c r="D88" s="228"/>
      <c r="E88" s="228"/>
      <c r="F88" s="228"/>
      <c r="G88" s="228"/>
      <c r="H88" s="228"/>
      <c r="I88" s="228"/>
      <c r="J88" s="228"/>
      <c r="K88" s="228"/>
      <c r="L88" s="228"/>
      <c r="M88" s="228"/>
      <c r="N88" s="228"/>
      <c r="O88" s="230"/>
      <c r="P88" s="230"/>
      <c r="Q88" s="230"/>
      <c r="R88" s="230"/>
      <c r="S88" s="230"/>
      <c r="T88" s="230"/>
      <c r="U88" s="230"/>
      <c r="V88" s="230"/>
      <c r="W88" s="230"/>
      <c r="X88" s="230"/>
      <c r="Y88" s="230"/>
      <c r="Z88" s="230"/>
      <c r="AA88" s="230"/>
      <c r="AB88" s="230"/>
      <c r="AC88" s="230"/>
      <c r="AD88" s="230"/>
      <c r="AE88" s="230"/>
      <c r="AF88" s="230"/>
      <c r="AG88" s="230"/>
      <c r="AH88" s="230"/>
      <c r="AI88" s="230"/>
      <c r="AJ88" s="230"/>
      <c r="AK88" s="230"/>
      <c r="AL88" s="230"/>
      <c r="AM88" s="230"/>
      <c r="AN88" s="230"/>
      <c r="AO88" s="230"/>
      <c r="AP88" s="230"/>
      <c r="AQ88" s="230"/>
      <c r="AR88" s="230"/>
      <c r="AS88" s="230"/>
      <c r="AT88" s="230"/>
      <c r="AU88" s="230"/>
      <c r="AV88" s="230"/>
      <c r="AW88" s="230"/>
      <c r="AX88" s="230"/>
      <c r="AY88" s="151"/>
      <c r="AZ88" s="151"/>
      <c r="BA88" s="151"/>
    </row>
    <row r="89" spans="2:53" s="126" customFormat="1" ht="16.5" customHeight="1">
      <c r="B89" s="148"/>
      <c r="C89" s="229"/>
      <c r="D89" s="229"/>
      <c r="E89" s="228"/>
      <c r="F89" s="229"/>
      <c r="G89" s="229"/>
      <c r="H89" s="229"/>
      <c r="I89" s="229"/>
      <c r="J89" s="229"/>
      <c r="K89" s="229"/>
      <c r="L89" s="229"/>
      <c r="M89" s="229"/>
      <c r="N89" s="229"/>
      <c r="O89" s="229"/>
      <c r="P89" s="229"/>
      <c r="Q89" s="229"/>
      <c r="R89" s="229"/>
      <c r="S89" s="229"/>
      <c r="T89" s="229"/>
      <c r="U89" s="229"/>
      <c r="V89" s="229"/>
      <c r="W89" s="229"/>
      <c r="X89" s="229"/>
      <c r="Y89" s="229"/>
      <c r="Z89" s="229"/>
      <c r="AA89" s="229"/>
      <c r="AB89" s="229"/>
      <c r="AC89" s="229"/>
      <c r="AD89" s="229"/>
      <c r="AE89" s="148"/>
      <c r="AF89" s="148"/>
      <c r="AG89" s="416" t="s">
        <v>46</v>
      </c>
      <c r="AH89" s="416"/>
      <c r="AI89" s="416"/>
      <c r="AJ89" s="377"/>
      <c r="AK89" s="377"/>
      <c r="AL89" s="416" t="s">
        <v>47</v>
      </c>
      <c r="AM89" s="416"/>
      <c r="AN89" s="377"/>
      <c r="AO89" s="377"/>
      <c r="AP89" s="416" t="s">
        <v>48</v>
      </c>
      <c r="AQ89" s="416"/>
      <c r="AR89" s="377"/>
      <c r="AS89" s="377"/>
      <c r="AT89" s="416" t="s">
        <v>49</v>
      </c>
      <c r="AU89" s="416"/>
      <c r="AV89" s="230"/>
      <c r="AW89" s="229"/>
      <c r="AX89" s="229"/>
      <c r="AY89" s="125"/>
      <c r="AZ89" s="125"/>
      <c r="BA89" s="125"/>
    </row>
    <row r="90" spans="2:53" s="126" customFormat="1" ht="6.75" customHeight="1">
      <c r="B90" s="148"/>
      <c r="C90" s="229"/>
      <c r="D90" s="229"/>
      <c r="E90" s="228"/>
      <c r="F90" s="229"/>
      <c r="G90" s="229"/>
      <c r="H90" s="229"/>
      <c r="I90" s="229"/>
      <c r="J90" s="229"/>
      <c r="K90" s="229"/>
      <c r="L90" s="229"/>
      <c r="M90" s="229"/>
      <c r="N90" s="229"/>
      <c r="O90" s="229"/>
      <c r="P90" s="229"/>
      <c r="Q90" s="229"/>
      <c r="R90" s="229"/>
      <c r="S90" s="229"/>
      <c r="T90" s="229"/>
      <c r="U90" s="229"/>
      <c r="V90" s="229"/>
      <c r="W90" s="229"/>
      <c r="X90" s="229"/>
      <c r="Y90" s="229"/>
      <c r="Z90" s="229"/>
      <c r="AA90" s="229"/>
      <c r="AB90" s="229"/>
      <c r="AC90" s="229"/>
      <c r="AD90" s="229"/>
      <c r="AE90" s="229"/>
      <c r="AF90" s="148"/>
      <c r="AG90" s="148"/>
      <c r="AH90" s="230"/>
      <c r="AI90" s="230"/>
      <c r="AJ90" s="230"/>
      <c r="AK90" s="230"/>
      <c r="AL90" s="230"/>
      <c r="AM90" s="230"/>
      <c r="AN90" s="230"/>
      <c r="AO90" s="230"/>
      <c r="AP90" s="230"/>
      <c r="AQ90" s="230"/>
      <c r="AR90" s="301"/>
      <c r="AS90" s="301"/>
      <c r="AT90" s="230"/>
      <c r="AU90" s="230"/>
      <c r="AV90" s="230"/>
      <c r="AW90" s="229"/>
      <c r="AX90" s="229"/>
      <c r="AY90" s="125"/>
      <c r="AZ90" s="125"/>
      <c r="BA90" s="125"/>
    </row>
    <row r="91" spans="2:53" s="126" customFormat="1" ht="23.25" customHeight="1">
      <c r="B91" s="148"/>
      <c r="C91" s="229"/>
      <c r="D91" s="229"/>
      <c r="E91" s="228"/>
      <c r="F91" s="229"/>
      <c r="G91" s="229"/>
      <c r="H91" s="229"/>
      <c r="I91" s="229"/>
      <c r="J91" s="229"/>
      <c r="K91" s="229"/>
      <c r="L91" s="229"/>
      <c r="M91" s="229"/>
      <c r="N91" s="229"/>
      <c r="O91" s="229"/>
      <c r="P91" s="229"/>
      <c r="Q91" s="229"/>
      <c r="R91" s="229"/>
      <c r="S91" s="229"/>
      <c r="T91" s="148" t="s">
        <v>89</v>
      </c>
      <c r="U91" s="148"/>
      <c r="V91" s="148"/>
      <c r="W91" s="148"/>
      <c r="X91" s="229"/>
      <c r="Y91" s="229"/>
      <c r="Z91" s="229"/>
      <c r="AA91" s="229"/>
      <c r="AB91" s="229"/>
      <c r="AC91" s="229"/>
      <c r="AD91" s="398"/>
      <c r="AE91" s="398"/>
      <c r="AF91" s="398"/>
      <c r="AG91" s="398"/>
      <c r="AH91" s="398"/>
      <c r="AI91" s="398"/>
      <c r="AJ91" s="398"/>
      <c r="AK91" s="398"/>
      <c r="AL91" s="398"/>
      <c r="AM91" s="398"/>
      <c r="AN91" s="398"/>
      <c r="AO91" s="398"/>
      <c r="AP91" s="398"/>
      <c r="AQ91" s="398"/>
      <c r="AR91" s="398"/>
      <c r="AS91" s="398"/>
      <c r="AT91" s="398"/>
      <c r="AU91" s="398"/>
      <c r="AV91" s="225"/>
      <c r="AW91" s="229"/>
      <c r="AX91" s="229"/>
      <c r="AY91" s="125"/>
      <c r="AZ91" s="125"/>
      <c r="BA91" s="125"/>
    </row>
    <row r="92" spans="2:53" s="126" customFormat="1" ht="23.25" customHeight="1">
      <c r="B92" s="148"/>
      <c r="C92" s="230"/>
      <c r="D92" s="230"/>
      <c r="E92" s="230"/>
      <c r="F92" s="230"/>
      <c r="G92" s="230"/>
      <c r="H92" s="230"/>
      <c r="I92" s="230"/>
      <c r="J92" s="230"/>
      <c r="K92" s="230"/>
      <c r="L92" s="230"/>
      <c r="M92" s="230"/>
      <c r="N92" s="230"/>
      <c r="O92" s="230"/>
      <c r="P92" s="230"/>
      <c r="Q92" s="230"/>
      <c r="R92" s="230"/>
      <c r="S92" s="230"/>
      <c r="T92" s="228"/>
      <c r="U92" s="228"/>
      <c r="V92" s="228"/>
      <c r="W92" s="148"/>
      <c r="X92" s="148"/>
      <c r="Y92" s="148"/>
      <c r="Z92" s="148"/>
      <c r="AA92" s="148"/>
      <c r="AB92" s="148"/>
      <c r="AC92" s="148"/>
      <c r="AD92" s="398"/>
      <c r="AE92" s="398"/>
      <c r="AF92" s="398"/>
      <c r="AG92" s="398"/>
      <c r="AH92" s="398"/>
      <c r="AI92" s="398"/>
      <c r="AJ92" s="398"/>
      <c r="AK92" s="398"/>
      <c r="AL92" s="398"/>
      <c r="AM92" s="398"/>
      <c r="AN92" s="398"/>
      <c r="AO92" s="398"/>
      <c r="AP92" s="398"/>
      <c r="AQ92" s="398"/>
      <c r="AR92" s="398"/>
      <c r="AS92" s="398"/>
      <c r="AT92" s="398"/>
      <c r="AU92" s="398"/>
      <c r="AV92" s="225"/>
      <c r="AW92" s="148"/>
      <c r="AX92" s="230"/>
      <c r="AY92" s="151"/>
      <c r="AZ92" s="151"/>
    </row>
    <row r="93" spans="2:53" s="126" customFormat="1" ht="23.25" customHeight="1">
      <c r="B93" s="148"/>
      <c r="C93" s="148"/>
      <c r="D93" s="148"/>
      <c r="E93" s="148"/>
      <c r="F93" s="148"/>
      <c r="G93" s="148"/>
      <c r="H93" s="148"/>
      <c r="I93" s="148"/>
      <c r="J93" s="148"/>
      <c r="K93" s="148"/>
      <c r="L93" s="148"/>
      <c r="M93" s="148"/>
      <c r="N93" s="230"/>
      <c r="O93" s="230"/>
      <c r="P93" s="230"/>
      <c r="Q93" s="230"/>
      <c r="R93" s="230"/>
      <c r="S93" s="230"/>
      <c r="T93" s="273" t="s">
        <v>90</v>
      </c>
      <c r="U93" s="273"/>
      <c r="V93" s="273"/>
      <c r="W93" s="273"/>
      <c r="X93" s="273"/>
      <c r="Y93" s="273"/>
      <c r="Z93" s="273"/>
      <c r="AA93" s="273"/>
      <c r="AB93" s="273"/>
      <c r="AC93" s="273"/>
      <c r="AD93" s="451"/>
      <c r="AE93" s="451"/>
      <c r="AF93" s="451"/>
      <c r="AG93" s="451"/>
      <c r="AH93" s="451"/>
      <c r="AI93" s="451"/>
      <c r="AJ93" s="451"/>
      <c r="AK93" s="451"/>
      <c r="AL93" s="451"/>
      <c r="AM93" s="451"/>
      <c r="AN93" s="451"/>
      <c r="AO93" s="451"/>
      <c r="AP93" s="451"/>
      <c r="AQ93" s="451"/>
      <c r="AR93" s="451"/>
      <c r="AS93" s="451"/>
      <c r="AT93" s="451"/>
      <c r="AU93" s="451"/>
      <c r="AV93" s="225"/>
      <c r="AW93" s="148"/>
      <c r="AX93" s="148"/>
    </row>
    <row r="94" spans="2:53" ht="9.9499999999999993" customHeight="1">
      <c r="B94" s="180"/>
      <c r="C94" s="180"/>
      <c r="D94" s="180"/>
      <c r="E94" s="180"/>
      <c r="F94" s="180"/>
      <c r="G94" s="180"/>
      <c r="H94" s="180"/>
      <c r="I94" s="180"/>
      <c r="J94" s="180"/>
      <c r="K94" s="180"/>
      <c r="L94" s="180"/>
      <c r="M94" s="180"/>
      <c r="N94" s="180"/>
      <c r="O94" s="180"/>
      <c r="P94" s="180"/>
      <c r="Q94" s="180"/>
      <c r="R94" s="180"/>
      <c r="S94" s="180"/>
      <c r="T94" s="180"/>
      <c r="U94" s="180"/>
      <c r="V94" s="180"/>
      <c r="W94" s="180"/>
      <c r="X94" s="180"/>
      <c r="Y94" s="180"/>
      <c r="Z94" s="180"/>
      <c r="AA94" s="180"/>
      <c r="AB94" s="180"/>
      <c r="AC94" s="180"/>
      <c r="AD94" s="180"/>
      <c r="AE94" s="180"/>
      <c r="AF94" s="180"/>
      <c r="AG94" s="180"/>
      <c r="AH94" s="180"/>
      <c r="AI94" s="180"/>
      <c r="AJ94" s="180"/>
      <c r="AK94" s="180"/>
      <c r="AL94" s="180"/>
      <c r="AM94" s="180"/>
      <c r="AN94" s="180"/>
      <c r="AO94" s="180"/>
      <c r="AP94" s="180"/>
      <c r="AQ94" s="180"/>
      <c r="AR94" s="180"/>
      <c r="AS94" s="180"/>
      <c r="AT94" s="180"/>
      <c r="AU94" s="180"/>
      <c r="AV94" s="180"/>
      <c r="AW94" s="180"/>
      <c r="AX94" s="128"/>
      <c r="AY94" s="128"/>
      <c r="AZ94" s="128"/>
      <c r="BA94" s="128"/>
    </row>
    <row r="95" spans="2:53" ht="15" hidden="1" customHeight="1">
      <c r="B95" s="181">
        <f>ABS(Y30)</f>
        <v>0</v>
      </c>
      <c r="C95" s="181"/>
      <c r="D95" s="181"/>
      <c r="E95" s="181"/>
      <c r="F95" s="181"/>
      <c r="G95" s="181"/>
      <c r="H95" s="181"/>
      <c r="I95" s="181"/>
      <c r="J95" s="181"/>
      <c r="K95" s="181"/>
      <c r="L95" s="181"/>
      <c r="M95" s="181"/>
      <c r="N95" s="181"/>
      <c r="O95" s="181"/>
      <c r="P95" s="181"/>
      <c r="Q95" s="181"/>
      <c r="R95" s="181"/>
      <c r="S95" s="181"/>
      <c r="T95" s="181"/>
      <c r="U95" s="181"/>
      <c r="V95" s="181"/>
      <c r="W95" s="181"/>
      <c r="X95" s="181"/>
      <c r="Y95" s="181"/>
      <c r="Z95" s="181"/>
      <c r="AA95" s="181"/>
      <c r="AB95" s="181"/>
      <c r="AC95" s="181"/>
      <c r="AD95" s="181"/>
      <c r="AE95" s="181"/>
      <c r="AF95" s="181"/>
      <c r="AG95" s="181"/>
      <c r="AH95" s="181"/>
      <c r="AI95" s="181"/>
      <c r="AJ95" s="181"/>
      <c r="AK95" s="181"/>
      <c r="AL95" s="181"/>
      <c r="AM95" s="181"/>
      <c r="AN95" s="181"/>
      <c r="AO95" s="181"/>
      <c r="AP95" s="181"/>
      <c r="AQ95" s="181"/>
      <c r="AR95" s="181"/>
      <c r="AS95" s="181"/>
      <c r="AT95" s="181"/>
      <c r="AU95" s="181"/>
      <c r="AV95" s="181"/>
      <c r="AW95" s="181"/>
      <c r="AX95" s="128"/>
      <c r="AY95" s="128"/>
      <c r="AZ95" s="128"/>
      <c r="BA95" s="128"/>
    </row>
    <row r="96" spans="2:53" ht="15" hidden="1" customHeight="1">
      <c r="B96" s="181">
        <f>ABS(X39)</f>
        <v>0</v>
      </c>
      <c r="C96" s="181"/>
      <c r="D96" s="181"/>
      <c r="E96" s="181"/>
      <c r="F96" s="181"/>
      <c r="G96" s="181"/>
      <c r="H96" s="181"/>
      <c r="I96" s="181"/>
      <c r="J96" s="181"/>
      <c r="K96" s="181"/>
      <c r="L96" s="181"/>
      <c r="M96" s="181"/>
      <c r="N96" s="181"/>
      <c r="O96" s="181"/>
      <c r="P96" s="181"/>
      <c r="Q96" s="181"/>
      <c r="R96" s="181"/>
      <c r="S96" s="181"/>
      <c r="T96" s="181"/>
      <c r="U96" s="181"/>
      <c r="V96" s="181"/>
      <c r="W96" s="181"/>
      <c r="X96" s="181"/>
      <c r="Y96" s="181"/>
      <c r="Z96" s="181"/>
      <c r="AA96" s="181"/>
      <c r="AB96" s="181"/>
      <c r="AC96" s="181"/>
      <c r="AD96" s="181"/>
      <c r="AE96" s="181"/>
      <c r="AF96" s="181"/>
      <c r="AG96" s="181"/>
      <c r="AH96" s="181"/>
      <c r="AI96" s="181"/>
      <c r="AJ96" s="181"/>
      <c r="AK96" s="181"/>
      <c r="AL96" s="181"/>
      <c r="AM96" s="181"/>
      <c r="AN96" s="181"/>
      <c r="AO96" s="181"/>
      <c r="AP96" s="181"/>
      <c r="AQ96" s="181"/>
      <c r="AR96" s="181"/>
      <c r="AS96" s="181"/>
      <c r="AT96" s="181"/>
      <c r="AU96" s="181"/>
      <c r="AV96" s="181"/>
      <c r="AW96" s="181"/>
      <c r="AX96" s="128"/>
      <c r="AY96" s="128"/>
      <c r="AZ96" s="128"/>
      <c r="BA96" s="128"/>
    </row>
    <row r="97" spans="2:52" hidden="1">
      <c r="B97" s="181">
        <f>ABS(Y51)</f>
        <v>0</v>
      </c>
      <c r="C97" s="128"/>
      <c r="D97" s="128"/>
      <c r="E97" s="182"/>
      <c r="F97" s="128"/>
      <c r="G97" s="128"/>
      <c r="H97" s="128"/>
      <c r="I97" s="128"/>
      <c r="J97" s="128"/>
      <c r="K97" s="128"/>
      <c r="L97" s="128"/>
      <c r="M97" s="128"/>
      <c r="N97" s="128"/>
      <c r="O97" s="128"/>
      <c r="P97" s="128"/>
      <c r="Q97" s="128"/>
      <c r="R97" s="128"/>
      <c r="S97" s="128"/>
      <c r="T97" s="128"/>
      <c r="U97" s="128"/>
      <c r="V97" s="128"/>
      <c r="W97" s="128"/>
      <c r="X97" s="128"/>
      <c r="Y97" s="128"/>
      <c r="Z97" s="128"/>
      <c r="AA97" s="128"/>
      <c r="AB97" s="128"/>
      <c r="AC97" s="128"/>
      <c r="AD97" s="128"/>
      <c r="AE97" s="128"/>
      <c r="AF97" s="128"/>
      <c r="AG97" s="128"/>
      <c r="AH97" s="128"/>
      <c r="AI97" s="128"/>
      <c r="AJ97" s="128"/>
      <c r="AK97" s="128"/>
      <c r="AL97" s="128"/>
      <c r="AM97" s="128"/>
      <c r="AN97" s="128"/>
      <c r="AO97" s="128"/>
      <c r="AP97" s="128"/>
      <c r="AQ97" s="128"/>
      <c r="AR97" s="128"/>
      <c r="AS97" s="128"/>
      <c r="AT97" s="128"/>
      <c r="AU97" s="128"/>
      <c r="AV97" s="128"/>
      <c r="AW97" s="129"/>
      <c r="AX97" s="128"/>
      <c r="AY97" s="128"/>
      <c r="AZ97" s="129"/>
    </row>
    <row r="98" spans="2:52" hidden="1">
      <c r="B98" s="227">
        <f>ABS(Y63)</f>
        <v>0</v>
      </c>
      <c r="C98" s="128"/>
      <c r="D98" s="128"/>
      <c r="E98" s="128"/>
      <c r="F98" s="128"/>
      <c r="G98" s="128"/>
      <c r="H98" s="128"/>
      <c r="I98" s="128"/>
      <c r="J98" s="128"/>
      <c r="K98" s="128"/>
      <c r="L98" s="128"/>
      <c r="M98" s="128"/>
      <c r="N98" s="128"/>
      <c r="O98" s="128"/>
      <c r="P98" s="128"/>
      <c r="Q98" s="128"/>
      <c r="R98" s="128"/>
      <c r="S98" s="128"/>
      <c r="T98" s="128"/>
      <c r="U98" s="128"/>
      <c r="V98" s="128"/>
      <c r="W98" s="128"/>
      <c r="X98" s="128"/>
      <c r="Y98" s="128"/>
      <c r="Z98" s="128"/>
      <c r="AA98" s="128"/>
      <c r="AB98" s="128"/>
      <c r="AC98" s="128"/>
      <c r="AD98" s="128"/>
      <c r="AE98" s="128"/>
      <c r="AF98" s="128"/>
      <c r="AG98" s="128"/>
      <c r="AH98" s="128"/>
      <c r="AI98" s="128"/>
      <c r="AJ98" s="128"/>
      <c r="AK98" s="128"/>
      <c r="AL98" s="128"/>
      <c r="AM98" s="128"/>
      <c r="AN98" s="128"/>
      <c r="AO98" s="128"/>
      <c r="AP98" s="128"/>
      <c r="AQ98" s="128"/>
      <c r="AR98" s="128"/>
      <c r="AS98" s="128"/>
      <c r="AT98" s="128"/>
      <c r="AU98" s="128"/>
      <c r="AV98" s="128"/>
      <c r="AW98" s="128"/>
      <c r="AX98" s="128"/>
      <c r="AY98" s="128"/>
      <c r="AZ98" s="128"/>
    </row>
    <row r="99" spans="2:52">
      <c r="B99" s="128"/>
      <c r="C99" s="128"/>
      <c r="D99" s="128"/>
      <c r="E99" s="128"/>
      <c r="F99" s="128"/>
      <c r="G99" s="128"/>
      <c r="H99" s="128"/>
      <c r="I99" s="128"/>
      <c r="J99" s="128"/>
      <c r="K99" s="128"/>
      <c r="L99" s="128"/>
      <c r="M99" s="128"/>
      <c r="N99" s="128"/>
      <c r="O99" s="128"/>
      <c r="P99" s="128"/>
      <c r="Q99" s="128"/>
      <c r="R99" s="128"/>
      <c r="S99" s="128"/>
      <c r="T99" s="128"/>
      <c r="U99" s="128"/>
      <c r="V99" s="128"/>
      <c r="W99" s="128"/>
      <c r="X99" s="128"/>
      <c r="Y99" s="128"/>
      <c r="Z99" s="128"/>
      <c r="AA99" s="128"/>
      <c r="AB99" s="128"/>
      <c r="AC99" s="128"/>
      <c r="AD99" s="128"/>
      <c r="AE99" s="128"/>
      <c r="AF99" s="128"/>
      <c r="AG99" s="128"/>
      <c r="AH99" s="128"/>
      <c r="AI99" s="128"/>
      <c r="AJ99" s="128"/>
      <c r="AK99" s="128"/>
      <c r="AL99" s="128"/>
      <c r="AM99" s="128"/>
      <c r="AN99" s="128"/>
      <c r="AO99" s="128"/>
      <c r="AP99" s="128"/>
      <c r="AQ99" s="128"/>
      <c r="AR99" s="128"/>
      <c r="AS99" s="128"/>
      <c r="AT99" s="128"/>
      <c r="AU99" s="128"/>
      <c r="AV99" s="128"/>
      <c r="AW99" s="128"/>
      <c r="AX99" s="128"/>
      <c r="AY99" s="128"/>
      <c r="AZ99" s="128"/>
    </row>
  </sheetData>
  <sheetProtection algorithmName="SHA-512" hashValue="noUB0i8aACQEupoddj0J4C8E2QFonwwq8vD5QyK0bupjzISStQhAploNyR4yab0SU7O/xkSLKl7GTrg8H4bNgA==" saltValue="JMiE/+wO75b5/fZTyvVi2w==" spinCount="100000" sheet="1" formatCells="0" selectLockedCells="1"/>
  <mergeCells count="139">
    <mergeCell ref="AD91:AU91"/>
    <mergeCell ref="AD92:AU92"/>
    <mergeCell ref="AD93:AU93"/>
    <mergeCell ref="AG89:AI89"/>
    <mergeCell ref="AJ89:AK89"/>
    <mergeCell ref="AL89:AM89"/>
    <mergeCell ref="AN89:AO89"/>
    <mergeCell ref="AP89:AQ89"/>
    <mergeCell ref="AR89:AS89"/>
    <mergeCell ref="C78:E78"/>
    <mergeCell ref="E87:AX87"/>
    <mergeCell ref="AC66:AE66"/>
    <mergeCell ref="AF66:AI66"/>
    <mergeCell ref="AL66:AM66"/>
    <mergeCell ref="AN66:AT66"/>
    <mergeCell ref="E70:AW70"/>
    <mergeCell ref="G71:AW71"/>
    <mergeCell ref="AT89:AU89"/>
    <mergeCell ref="E63:K63"/>
    <mergeCell ref="L63:V63"/>
    <mergeCell ref="W63:X63"/>
    <mergeCell ref="Y63:AI63"/>
    <mergeCell ref="AJ63:AK63"/>
    <mergeCell ref="E72:AW72"/>
    <mergeCell ref="G73:AW73"/>
    <mergeCell ref="E74:AW74"/>
    <mergeCell ref="G75:AW75"/>
    <mergeCell ref="E61:K61"/>
    <mergeCell ref="L61:X61"/>
    <mergeCell ref="Y61:AK61"/>
    <mergeCell ref="E62:K62"/>
    <mergeCell ref="L62:P62"/>
    <mergeCell ref="Q62:R62"/>
    <mergeCell ref="S62:T62"/>
    <mergeCell ref="U62:V62"/>
    <mergeCell ref="W62:X62"/>
    <mergeCell ref="Y62:AC62"/>
    <mergeCell ref="AD62:AE62"/>
    <mergeCell ref="AF62:AG62"/>
    <mergeCell ref="AH62:AI62"/>
    <mergeCell ref="AJ62:AK62"/>
    <mergeCell ref="AC54:AE54"/>
    <mergeCell ref="AF54:AI54"/>
    <mergeCell ref="AL54:AM54"/>
    <mergeCell ref="AN54:AT54"/>
    <mergeCell ref="F59:AV59"/>
    <mergeCell ref="H60:AV60"/>
    <mergeCell ref="AD50:AE50"/>
    <mergeCell ref="AF50:AG50"/>
    <mergeCell ref="AH50:AI50"/>
    <mergeCell ref="AJ50:AK50"/>
    <mergeCell ref="E51:K51"/>
    <mergeCell ref="L51:V51"/>
    <mergeCell ref="W51:X51"/>
    <mergeCell ref="Y51:AI51"/>
    <mergeCell ref="AJ51:AK51"/>
    <mergeCell ref="E49:K49"/>
    <mergeCell ref="L49:X49"/>
    <mergeCell ref="Y49:AK49"/>
    <mergeCell ref="E50:K50"/>
    <mergeCell ref="L50:P50"/>
    <mergeCell ref="Q50:R50"/>
    <mergeCell ref="S50:T50"/>
    <mergeCell ref="U50:V50"/>
    <mergeCell ref="W50:X50"/>
    <mergeCell ref="Y50:AC50"/>
    <mergeCell ref="AC42:AE42"/>
    <mergeCell ref="AF42:AI42"/>
    <mergeCell ref="AL42:AM42"/>
    <mergeCell ref="AN42:AT42"/>
    <mergeCell ref="F47:AV47"/>
    <mergeCell ref="H48:AV48"/>
    <mergeCell ref="AK38:AM38"/>
    <mergeCell ref="AN38:AO38"/>
    <mergeCell ref="AP38:AQ38"/>
    <mergeCell ref="AR38:AS38"/>
    <mergeCell ref="AT38:AU38"/>
    <mergeCell ref="E39:K39"/>
    <mergeCell ref="L39:U39"/>
    <mergeCell ref="V39:W39"/>
    <mergeCell ref="X39:AS39"/>
    <mergeCell ref="AT39:AU39"/>
    <mergeCell ref="X38:Z38"/>
    <mergeCell ref="AA38:AB38"/>
    <mergeCell ref="AC38:AD38"/>
    <mergeCell ref="AE38:AF38"/>
    <mergeCell ref="AG38:AH38"/>
    <mergeCell ref="AI38:AJ38"/>
    <mergeCell ref="E38:K38"/>
    <mergeCell ref="L38:O38"/>
    <mergeCell ref="P38:Q38"/>
    <mergeCell ref="R38:S38"/>
    <mergeCell ref="T38:U38"/>
    <mergeCell ref="V38:W38"/>
    <mergeCell ref="AC33:AE33"/>
    <mergeCell ref="AF33:AI33"/>
    <mergeCell ref="AL33:AM33"/>
    <mergeCell ref="AN33:AT33"/>
    <mergeCell ref="E37:K37"/>
    <mergeCell ref="L37:W37"/>
    <mergeCell ref="X37:AU37"/>
    <mergeCell ref="Y29:AC29"/>
    <mergeCell ref="AD29:AE29"/>
    <mergeCell ref="AF29:AG29"/>
    <mergeCell ref="AH29:AI29"/>
    <mergeCell ref="AJ29:AK29"/>
    <mergeCell ref="E30:K30"/>
    <mergeCell ref="L30:V30"/>
    <mergeCell ref="W30:X30"/>
    <mergeCell ref="Y30:AI30"/>
    <mergeCell ref="AJ30:AK30"/>
    <mergeCell ref="E29:K29"/>
    <mergeCell ref="L29:P29"/>
    <mergeCell ref="Q29:R29"/>
    <mergeCell ref="S29:T29"/>
    <mergeCell ref="U29:V29"/>
    <mergeCell ref="W29:X29"/>
    <mergeCell ref="T10:Z11"/>
    <mergeCell ref="AA10:AU11"/>
    <mergeCell ref="F22:AV22"/>
    <mergeCell ref="H23:AV23"/>
    <mergeCell ref="E28:K28"/>
    <mergeCell ref="L28:X28"/>
    <mergeCell ref="Y28:AK28"/>
    <mergeCell ref="B6:AX6"/>
    <mergeCell ref="B7:AX7"/>
    <mergeCell ref="T8:Z8"/>
    <mergeCell ref="AA8:AU8"/>
    <mergeCell ref="T9:Z9"/>
    <mergeCell ref="AA9:AU9"/>
    <mergeCell ref="B2:AJ2"/>
    <mergeCell ref="AK2:AX2"/>
    <mergeCell ref="AG4:AI4"/>
    <mergeCell ref="AJ4:AK4"/>
    <mergeCell ref="AL4:AM4"/>
    <mergeCell ref="AN4:AO4"/>
    <mergeCell ref="AP4:AQ4"/>
    <mergeCell ref="AR4:AS4"/>
    <mergeCell ref="AT4:AU4"/>
  </mergeCells>
  <phoneticPr fontId="1"/>
  <conditionalFormatting sqref="Q29:R29 U29:V29 AD29:AE29 AH29:AI29 L30:V30 Y30:AI30 P38:Q38 T38:U38 AA38:AB38 AE38:AF38 AN38:AO38 AR38:AS38 X39:AS39">
    <cfRule type="containsBlanks" dxfId="3" priority="4">
      <formula>LEN(TRIM(L29))=0</formula>
    </cfRule>
  </conditionalFormatting>
  <conditionalFormatting sqref="L39:U39">
    <cfRule type="containsBlanks" dxfId="2" priority="3">
      <formula>LEN(TRIM(L39))=0</formula>
    </cfRule>
  </conditionalFormatting>
  <conditionalFormatting sqref="Q62:R62 U62:V62 AD62:AE62 AH62:AI62 L63:V63 Y63:AI63">
    <cfRule type="containsBlanks" dxfId="1" priority="2">
      <formula>LEN(TRIM(L62))=0</formula>
    </cfRule>
  </conditionalFormatting>
  <conditionalFormatting sqref="Q50:R50 U50:V50 AD50:AE50 AH50:AI50 L51:V51 Y51:AI51">
    <cfRule type="containsBlanks" dxfId="0" priority="1">
      <formula>LEN(TRIM(L50))=0</formula>
    </cfRule>
  </conditionalFormatting>
  <printOptions horizontalCentered="1"/>
  <pageMargins left="0.7" right="0.7" top="0.75" bottom="0.75" header="0.3" footer="0.3"/>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チェック 3">
              <controlPr defaultSize="0" autoPict="0">
                <anchor moveWithCells="1">
                  <from>
                    <xdr:col>3</xdr:col>
                    <xdr:colOff>152400</xdr:colOff>
                    <xdr:row>25</xdr:row>
                    <xdr:rowOff>0</xdr:rowOff>
                  </from>
                  <to>
                    <xdr:col>6</xdr:col>
                    <xdr:colOff>28575</xdr:colOff>
                    <xdr:row>27</xdr:row>
                    <xdr:rowOff>57150</xdr:rowOff>
                  </to>
                </anchor>
              </controlPr>
            </control>
          </mc:Choice>
        </mc:AlternateContent>
        <mc:AlternateContent xmlns:mc="http://schemas.openxmlformats.org/markup-compatibility/2006">
          <mc:Choice Requires="x14">
            <control shapeId="8194" r:id="rId5" name="チェック 4">
              <controlPr defaultSize="0" autoPict="0">
                <anchor moveWithCells="1">
                  <from>
                    <xdr:col>4</xdr:col>
                    <xdr:colOff>9525</xdr:colOff>
                    <xdr:row>34</xdr:row>
                    <xdr:rowOff>19050</xdr:rowOff>
                  </from>
                  <to>
                    <xdr:col>6</xdr:col>
                    <xdr:colOff>57150</xdr:colOff>
                    <xdr:row>36</xdr:row>
                    <xdr:rowOff>19050</xdr:rowOff>
                  </to>
                </anchor>
              </controlPr>
            </control>
          </mc:Choice>
        </mc:AlternateContent>
        <mc:AlternateContent xmlns:mc="http://schemas.openxmlformats.org/markup-compatibility/2006">
          <mc:Choice Requires="x14">
            <control shapeId="8195" r:id="rId6" name="Check Box 3">
              <controlPr defaultSize="0" autoPict="0">
                <anchor moveWithCells="1">
                  <from>
                    <xdr:col>4</xdr:col>
                    <xdr:colOff>0</xdr:colOff>
                    <xdr:row>45</xdr:row>
                    <xdr:rowOff>19050</xdr:rowOff>
                  </from>
                  <to>
                    <xdr:col>6</xdr:col>
                    <xdr:colOff>57150</xdr:colOff>
                    <xdr:row>47</xdr:row>
                    <xdr:rowOff>9525</xdr:rowOff>
                  </to>
                </anchor>
              </controlPr>
            </control>
          </mc:Choice>
        </mc:AlternateContent>
        <mc:AlternateContent xmlns:mc="http://schemas.openxmlformats.org/markup-compatibility/2006">
          <mc:Choice Requires="x14">
            <control shapeId="8196" r:id="rId7" name="Check Box 4">
              <controlPr defaultSize="0" autoPict="0">
                <anchor moveWithCells="1">
                  <from>
                    <xdr:col>3</xdr:col>
                    <xdr:colOff>152400</xdr:colOff>
                    <xdr:row>57</xdr:row>
                    <xdr:rowOff>19050</xdr:rowOff>
                  </from>
                  <to>
                    <xdr:col>6</xdr:col>
                    <xdr:colOff>28575</xdr:colOff>
                    <xdr:row>59</xdr:row>
                    <xdr:rowOff>9525</xdr:rowOff>
                  </to>
                </anchor>
              </controlPr>
            </control>
          </mc:Choice>
        </mc:AlternateContent>
        <mc:AlternateContent xmlns:mc="http://schemas.openxmlformats.org/markup-compatibility/2006">
          <mc:Choice Requires="x14">
            <control shapeId="8197" r:id="rId8" name="Check Box 5">
              <controlPr defaultSize="0" autoPict="0">
                <anchor moveWithCells="1">
                  <from>
                    <xdr:col>4</xdr:col>
                    <xdr:colOff>9525</xdr:colOff>
                    <xdr:row>20</xdr:row>
                    <xdr:rowOff>9525</xdr:rowOff>
                  </from>
                  <to>
                    <xdr:col>6</xdr:col>
                    <xdr:colOff>57150</xdr:colOff>
                    <xdr:row>22</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はじめに</vt:lpstr>
      <vt:lpstr>業歴1年1ヶ月以上 (入力例)</vt:lpstr>
      <vt:lpstr>業歴1年1ヶ月以上</vt:lpstr>
      <vt:lpstr>業歴3ヶ月以上1年1ヶ月未満 (入力例)</vt:lpstr>
      <vt:lpstr>業歴3ヶ月以上1年1ヶ月未満</vt:lpstr>
      <vt:lpstr>一般保証（売上高減少要件）</vt:lpstr>
      <vt:lpstr>一般保証（売上高総利益率減少要件）</vt:lpstr>
      <vt:lpstr>一般保証（売上高営業利益率減少要件）</vt:lpstr>
      <vt:lpstr>'一般保証（売上高営業利益率減少要件）'!Print_Area</vt:lpstr>
      <vt:lpstr>'一般保証（売上高減少要件）'!Print_Area</vt:lpstr>
      <vt:lpstr>'一般保証（売上高総利益率減少要件）'!Print_Area</vt:lpstr>
      <vt:lpstr>業歴1年1ヶ月以上!Print_Area</vt:lpstr>
      <vt:lpstr>'業歴1年1ヶ月以上 (入力例)'!Print_Area</vt:lpstr>
      <vt:lpstr>業歴3ヶ月以上1年1ヶ月未満!Print_Area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2023-03-02T09:26:19Z</dcterms:modified>
</cp:coreProperties>
</file>